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7065"/>
  </bookViews>
  <sheets>
    <sheet name="услуги" sheetId="4" r:id="rId1"/>
  </sheets>
  <definedNames>
    <definedName name="_xlnm.Print_Area" localSheetId="0">услуги!$A$1:$AB$81</definedName>
  </definedNames>
  <calcPr calcId="125725"/>
</workbook>
</file>

<file path=xl/calcChain.xml><?xml version="1.0" encoding="utf-8"?>
<calcChain xmlns="http://schemas.openxmlformats.org/spreadsheetml/2006/main">
  <c r="Y69" i="4"/>
  <c r="M69"/>
  <c r="AA69"/>
  <c r="AA68"/>
  <c r="Y68"/>
  <c r="AA67"/>
  <c r="Y67"/>
  <c r="AA66"/>
  <c r="Y66"/>
  <c r="AA65"/>
  <c r="Y65"/>
  <c r="AA64"/>
  <c r="Y64"/>
  <c r="AA63"/>
  <c r="Y63"/>
  <c r="AA62"/>
  <c r="Y62"/>
  <c r="AA61"/>
  <c r="Y61"/>
  <c r="AA60"/>
  <c r="Y60"/>
  <c r="AA59"/>
  <c r="Y59"/>
  <c r="AA58"/>
  <c r="Y58"/>
  <c r="AA57"/>
  <c r="Y57"/>
  <c r="AA56"/>
  <c r="Y56"/>
  <c r="AA55"/>
  <c r="Y55"/>
  <c r="AA54"/>
  <c r="Y54"/>
  <c r="AA53"/>
  <c r="Y53"/>
  <c r="AA52"/>
  <c r="Y52"/>
  <c r="AA51"/>
  <c r="Y51"/>
  <c r="AA50"/>
  <c r="Y50"/>
  <c r="AA49"/>
  <c r="Y49"/>
  <c r="AA48"/>
  <c r="Y48"/>
  <c r="AA47"/>
  <c r="Y47"/>
  <c r="AA46"/>
  <c r="Y46"/>
  <c r="AA45"/>
  <c r="Y45"/>
  <c r="AA44"/>
  <c r="Y44"/>
  <c r="AA43"/>
  <c r="Y43"/>
  <c r="AA42"/>
  <c r="Y42"/>
  <c r="AA41"/>
  <c r="Y41"/>
  <c r="AA40"/>
  <c r="Y40"/>
  <c r="AA39"/>
  <c r="Y39"/>
  <c r="AA38"/>
  <c r="Y38"/>
  <c r="AA37"/>
  <c r="Y37"/>
  <c r="AA36"/>
  <c r="Y36"/>
  <c r="AA35"/>
  <c r="Y35"/>
  <c r="AA34"/>
  <c r="Y34"/>
  <c r="AA33"/>
  <c r="Y33"/>
  <c r="AA32"/>
  <c r="Y32"/>
  <c r="AA31"/>
  <c r="Y31"/>
  <c r="AA30"/>
  <c r="Y30"/>
  <c r="AA29"/>
  <c r="Y29"/>
  <c r="AA27"/>
  <c r="Y27"/>
  <c r="AA26"/>
  <c r="Y26"/>
  <c r="AA25"/>
  <c r="Y25"/>
  <c r="AA24"/>
  <c r="Y24"/>
  <c r="AA23"/>
  <c r="Y23"/>
  <c r="AA22"/>
  <c r="Y22"/>
  <c r="AA21"/>
  <c r="Y21"/>
  <c r="AA20"/>
  <c r="Y20"/>
  <c r="AA19"/>
  <c r="Y19"/>
  <c r="AA18"/>
  <c r="Y18"/>
  <c r="AA17"/>
  <c r="Y17"/>
  <c r="AA16"/>
  <c r="Y16"/>
  <c r="AA15"/>
  <c r="Y15"/>
  <c r="AA14"/>
  <c r="Y14"/>
  <c r="AA13"/>
  <c r="Y13"/>
  <c r="AA12"/>
  <c r="Y12"/>
  <c r="P68" l="1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7"/>
  <c r="P26"/>
  <c r="P25"/>
  <c r="P24"/>
  <c r="P23"/>
  <c r="P22"/>
  <c r="P21"/>
  <c r="P20"/>
  <c r="P19"/>
  <c r="P18"/>
  <c r="P17"/>
  <c r="P16"/>
  <c r="P15"/>
  <c r="P14"/>
  <c r="P13"/>
  <c r="P12"/>
  <c r="P11" l="1"/>
  <c r="P69" l="1"/>
  <c r="AA11"/>
  <c r="Y11"/>
</calcChain>
</file>

<file path=xl/sharedStrings.xml><?xml version="1.0" encoding="utf-8"?>
<sst xmlns="http://schemas.openxmlformats.org/spreadsheetml/2006/main" count="619" uniqueCount="114">
  <si>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</si>
  <si>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</si>
  <si>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</si>
  <si>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</si>
  <si>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</si>
  <si>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</si>
  <si>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</si>
  <si>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</si>
  <si>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</si>
  <si>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</si>
  <si>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</si>
  <si>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</si>
  <si>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</si>
  <si>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</si>
  <si>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</si>
  <si>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</si>
  <si>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</si>
  <si>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</si>
  <si>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</si>
  <si>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</si>
  <si>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Приложение 1.1</t>
  </si>
  <si>
    <t>УСЛОВИЯ ЗАКЛЮЧЕНИЯ ДОГОВОРА ( Техническое предложение +ЦЕНОВОЕ ПРЕДЛОЖЕНИЕ) на поставку ТМЦ</t>
  </si>
  <si>
    <t>2. Опцион Заказчика</t>
  </si>
  <si>
    <t>"_____"________________ 202___ г.</t>
  </si>
  <si>
    <t>ОКДП2</t>
  </si>
  <si>
    <t>ОКВЭД2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</si>
  <si>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</t>
    </r>
    <r>
      <rPr>
        <b/>
        <sz val="11"/>
        <color theme="1"/>
        <rFont val="Times New Roman"/>
        <family val="1"/>
        <charset val="204"/>
      </rPr>
      <t>продукции до +50%/-50%   на</t>
    </r>
    <r>
      <rPr>
        <sz val="11"/>
        <color theme="1"/>
        <rFont val="Times New Roman"/>
        <family val="1"/>
        <charset val="204"/>
      </rPr>
      <t xml:space="preserve">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</si>
  <si>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Итоговая стоимость, руб. 
БЕЗ НДС</t>
  </si>
  <si>
    <t>Итоговая стоимость, руб. 
С НДС</t>
  </si>
  <si>
    <t>ООО "Самарские коммунальные системы"</t>
  </si>
  <si>
    <t>Итоговая стоимость, руб. 
БЕЗ НДС (указывать при необходимости)</t>
  </si>
  <si>
    <t>Кратность поставки 
(при необходимости)</t>
  </si>
  <si>
    <t>Номенклатура оказываемых услуг</t>
  </si>
  <si>
    <t>№ Лота</t>
  </si>
  <si>
    <t>ИТОГО, начальная максимальная цена:</t>
  </si>
  <si>
    <t>шт</t>
  </si>
  <si>
    <t>Количество</t>
  </si>
  <si>
    <t>Цена одной единицы , руб. 
БЕЗ НДС (указывать при необходимости)</t>
  </si>
  <si>
    <t>Номенклатура предлагаемых   услуг</t>
  </si>
  <si>
    <t>Основные технические характеристики предлагаемых услуг / ГОСТ</t>
  </si>
  <si>
    <t>Цена одной единицы , руб. 
БЕЗ НДС</t>
  </si>
  <si>
    <t>Цена одной единицы , руб. 
С НДС</t>
  </si>
  <si>
    <t>71</t>
  </si>
  <si>
    <t>71.12.40.120</t>
  </si>
  <si>
    <t>Начало оказания услуг</t>
  </si>
  <si>
    <t>Окончание оказания услуг</t>
  </si>
  <si>
    <t>Приложение 1.2 Техническая  Документация</t>
  </si>
  <si>
    <t>СКС-2331</t>
  </si>
  <si>
    <t>Весы товарные шкальные РП-3Ш13М ВП от 600 до 5000 кг</t>
  </si>
  <si>
    <t>2. Весы лабораторные:</t>
  </si>
  <si>
    <t>Весы лабораторные квадрантные  ВЛКТ-500г-М</t>
  </si>
  <si>
    <t>Весы лабораторные электронные  СЕ-224-С</t>
  </si>
  <si>
    <t>Гиря 100г класса точности F2</t>
  </si>
  <si>
    <t>Гиря 100г класса точности F1</t>
  </si>
  <si>
    <t>Весы лабораторные ВЛТЭ-500</t>
  </si>
  <si>
    <t>Весы лабораторные  ВМ 512 М-П</t>
  </si>
  <si>
    <t>Набор граммовых гирь 2 класса Г-2-210</t>
  </si>
  <si>
    <t>Гиря калибровочная 200 г F1</t>
  </si>
  <si>
    <t>Гиря калибровочная  OHAUS</t>
  </si>
  <si>
    <t>Услуги по подготовке  по поверке, юстировке весоизмерительных средств измерения:</t>
  </si>
  <si>
    <t>Вид услуг</t>
  </si>
  <si>
    <t>Сроки оказания услуг</t>
  </si>
  <si>
    <t xml:space="preserve">январь-декабрь 2022г. </t>
  </si>
  <si>
    <t xml:space="preserve">Место оказания услуг </t>
  </si>
  <si>
    <t>г. Самара</t>
  </si>
  <si>
    <t>1. Весы крановые, товарные,платформенные:</t>
  </si>
  <si>
    <t>Весы  платформенные передвижные гирные  РП3Г13 ВП от 600 до 5000 кг</t>
  </si>
  <si>
    <t>Весы рычажные РП-150Ш-13 РП 30  150 кг</t>
  </si>
  <si>
    <t>Весы настольные циферблатные РН-6Ц13У РН6Ц13У, РН-3Ц13У -</t>
  </si>
  <si>
    <t>Гири условные Г-5 КТ 5 М2, М3</t>
  </si>
  <si>
    <t>Весы товарные шкальные   РП-2Ш13Б РП-1Ш, РП-2Ш</t>
  </si>
  <si>
    <t>Весы товарные РП-200Ш13 РП 30  150 кг</t>
  </si>
  <si>
    <t>Весы платформенные электронные  ВПП-2-1 ВП от 600 до 5000 кг</t>
  </si>
  <si>
    <t>Весы рычажные настольные цифровые РН10Ц13У РН-10Ц13У -</t>
  </si>
  <si>
    <t>Весы товарные шкальные  РП-500Ш13 РП500Ш13б</t>
  </si>
  <si>
    <t>Весы платформенные ЕВ1-30  ЕВ1 - до 30 кг</t>
  </si>
  <si>
    <t>Гири Г-5 КТ 5 М2, М3</t>
  </si>
  <si>
    <t>Весы неавтоматического действия платформенные ВСП-4-3010-2 ВСП4 от 600 до 5000 кг</t>
  </si>
  <si>
    <t>Весы крановые КВ - 3000К - 4 (НФС-2) КВ</t>
  </si>
  <si>
    <t>Весы электронные TB-S-200.2-A3 (Сов.Армии) ТВ с НПВ от 150 до 600 кг</t>
  </si>
  <si>
    <t>Динамометр ДПУ-20-1-У (НФС-2) ДПУ</t>
  </si>
  <si>
    <t>Поверка</t>
  </si>
  <si>
    <t>Весы лабораторные типа  JW-1 JW-1 с НПВ до 1000 г Специальный КТ</t>
  </si>
  <si>
    <t>Весы лабораторные квадрантные  ВЛКТ-500г-М ВЛК-500г, ВЛКТ-500г, ВЛКТ-2кг</t>
  </si>
  <si>
    <t>Весы лабораторные ВЛТЭ-500 ВЛТЭ с НПВ до 1000 г Специальный КТ</t>
  </si>
  <si>
    <t>Весы лабораторные электронные  СЕ-224-С СЕ с НПВ до 1000 г Специальный КТ</t>
  </si>
  <si>
    <t>Гиря 200г r класса точности Е2 КТ E2</t>
  </si>
  <si>
    <t>Гиря 100г класса точности F2 КТ F2</t>
  </si>
  <si>
    <t>Весы лаборораторные  ВЛ-210 ВЛ с НПВ до 1000 г Специальный КТ</t>
  </si>
  <si>
    <t>Гиря 100г класса точности F1 КТ F1</t>
  </si>
  <si>
    <t>Гиря класса точности F2 КТ F2</t>
  </si>
  <si>
    <t>Весы лабораторные равноплечие ВЛР-200г-М ВЛР-200г с НПВ до 1000 г Специальный КТ</t>
  </si>
  <si>
    <t>Весы лабораторные  ВМ 512 М-П ВМ Специальный КТ</t>
  </si>
  <si>
    <t>Гиря калибровочная 500 г F1 КТ F1</t>
  </si>
  <si>
    <t>Набор граммовых гирь 2 класса Г-2-210 Г-2-210</t>
  </si>
  <si>
    <t>Гиря калибровочная 200 г F1 КТ F1</t>
  </si>
  <si>
    <t>Весы электронные Scout Pro SPS 601F Scout Pro с НПВ до 1000 г Специальный КТ</t>
  </si>
  <si>
    <t>Гиря калибровочня  OHAUS КТ E2</t>
  </si>
  <si>
    <t>Весы лабораторные  ВЛТЭ-1100 ВЛТЭ с НПВ до 1000 г Специальный КТ</t>
  </si>
  <si>
    <t>Весы лабораторные электронные AJH-2200CE AJCE/AJH-CE Специальный КТ</t>
  </si>
  <si>
    <t>Гиря калибровочная  1 кг F1 КТ F1</t>
  </si>
  <si>
    <t>Гиря класса точности F2. № Z-18225091 КТ F2</t>
  </si>
  <si>
    <t>Весы лабораторные типа  JW-1</t>
  </si>
  <si>
    <t>Юстировка</t>
  </si>
  <si>
    <t>Гиря 200г r класса точности Е2</t>
  </si>
  <si>
    <t>Весы лаборораторные  ВЛ-210</t>
  </si>
  <si>
    <t>Гиря класса точности F2</t>
  </si>
  <si>
    <t>Весы лабораторные равноплечие ВЛР-200г-М</t>
  </si>
  <si>
    <t>Гиря калибровочная 500 г F1</t>
  </si>
  <si>
    <t>Весы электронные Scout Pro SPS 601F</t>
  </si>
  <si>
    <t>Весы лабораторные  ВЛТЭ-1100</t>
  </si>
  <si>
    <t>Весы лабораторные электронные AJH-2200CE</t>
  </si>
  <si>
    <t>Гиря калибровочная  1 кг F1</t>
  </si>
  <si>
    <t>Гиря класса точности F2. № Z-18225091</t>
  </si>
</sst>
</file>

<file path=xl/styles.xml><?xml version="1.0" encoding="utf-8"?>
<styleSheet xmlns="http://schemas.openxmlformats.org/spreadsheetml/2006/main">
  <fonts count="23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</font>
    <font>
      <b/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93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right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9" fillId="4" borderId="0" xfId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 applyProtection="1">
      <alignment horizontal="center" vertical="center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left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3" fillId="2" borderId="12" xfId="0" applyNumberFormat="1" applyFont="1" applyFill="1" applyBorder="1" applyAlignment="1" applyProtection="1">
      <alignment horizontal="center" vertical="center" wrapText="1"/>
    </xf>
    <xf numFmtId="4" fontId="1" fillId="2" borderId="12" xfId="0" applyNumberFormat="1" applyFont="1" applyFill="1" applyBorder="1" applyAlignment="1" applyProtection="1">
      <alignment vertical="center"/>
    </xf>
    <xf numFmtId="4" fontId="16" fillId="2" borderId="12" xfId="0" applyNumberFormat="1" applyFont="1" applyFill="1" applyBorder="1" applyAlignment="1" applyProtection="1">
      <alignment horizontal="center" vertical="center"/>
    </xf>
    <xf numFmtId="4" fontId="16" fillId="2" borderId="12" xfId="0" applyNumberFormat="1" applyFont="1" applyFill="1" applyBorder="1" applyAlignment="1" applyProtection="1">
      <alignment horizontal="center"/>
    </xf>
    <xf numFmtId="4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16" xfId="0" applyNumberFormat="1" applyFont="1" applyFill="1" applyBorder="1" applyAlignment="1" applyProtection="1">
      <alignment horizontal="center" vertical="center" wrapText="1"/>
    </xf>
    <xf numFmtId="49" fontId="15" fillId="0" borderId="5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8" fillId="0" borderId="19" xfId="0" applyNumberFormat="1" applyFont="1" applyFill="1" applyBorder="1" applyAlignment="1" applyProtection="1">
      <alignment horizontal="center" vertical="center" wrapText="1"/>
    </xf>
    <xf numFmtId="0" fontId="5" fillId="3" borderId="5" xfId="0" applyNumberFormat="1" applyFont="1" applyFill="1" applyBorder="1" applyAlignment="1" applyProtection="1">
      <alignment horizontal="left" vertical="center" wrapText="1"/>
    </xf>
    <xf numFmtId="4" fontId="3" fillId="4" borderId="5" xfId="0" applyNumberFormat="1" applyFont="1" applyFill="1" applyBorder="1" applyAlignment="1" applyProtection="1">
      <alignment horizontal="center" vertical="center" wrapText="1"/>
    </xf>
    <xf numFmtId="4" fontId="2" fillId="4" borderId="18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 applyProtection="1">
      <alignment vertical="center" wrapText="1"/>
    </xf>
    <xf numFmtId="0" fontId="13" fillId="0" borderId="5" xfId="0" applyNumberFormat="1" applyFont="1" applyFill="1" applyBorder="1" applyAlignment="1" applyProtection="1">
      <alignment vertical="center" wrapText="1"/>
    </xf>
    <xf numFmtId="0" fontId="13" fillId="0" borderId="15" xfId="0" applyNumberFormat="1" applyFont="1" applyFill="1" applyBorder="1" applyAlignment="1" applyProtection="1">
      <alignment vertical="center" wrapText="1"/>
    </xf>
    <xf numFmtId="49" fontId="15" fillId="0" borderId="16" xfId="0" applyNumberFormat="1" applyFont="1" applyFill="1" applyBorder="1" applyAlignment="1" applyProtection="1">
      <alignment horizontal="center" vertical="center" wrapText="1"/>
    </xf>
    <xf numFmtId="3" fontId="2" fillId="4" borderId="18" xfId="0" applyNumberFormat="1" applyFont="1" applyFill="1" applyBorder="1" applyAlignment="1" applyProtection="1">
      <alignment horizontal="center" vertical="center" wrapText="1"/>
    </xf>
    <xf numFmtId="0" fontId="20" fillId="0" borderId="0" xfId="0" applyNumberFormat="1" applyFont="1" applyFill="1" applyBorder="1" applyAlignment="1" applyProtection="1">
      <alignment horizontal="left" vertical="center"/>
    </xf>
    <xf numFmtId="0" fontId="21" fillId="0" borderId="0" xfId="0" applyNumberFormat="1" applyFont="1" applyFill="1" applyBorder="1" applyAlignment="1" applyProtection="1">
      <alignment vertical="center" wrapText="1"/>
    </xf>
    <xf numFmtId="0" fontId="22" fillId="0" borderId="0" xfId="0" applyNumberFormat="1" applyFont="1" applyFill="1" applyBorder="1" applyAlignment="1" applyProtection="1">
      <alignment horizontal="center" vertical="center" wrapText="1"/>
    </xf>
    <xf numFmtId="0" fontId="21" fillId="3" borderId="1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>
      <alignment vertical="center" wrapText="1"/>
    </xf>
    <xf numFmtId="0" fontId="16" fillId="3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top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6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  <xf numFmtId="0" fontId="7" fillId="2" borderId="8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5" fillId="3" borderId="2" xfId="0" applyNumberFormat="1" applyFont="1" applyFill="1" applyBorder="1" applyAlignment="1" applyProtection="1">
      <alignment horizontal="left" vertical="center" wrapText="1"/>
    </xf>
    <xf numFmtId="0" fontId="5" fillId="3" borderId="5" xfId="0" applyNumberFormat="1" applyFont="1" applyFill="1" applyBorder="1" applyAlignment="1" applyProtection="1">
      <alignment horizontal="left" vertical="center" wrapText="1"/>
    </xf>
    <xf numFmtId="0" fontId="5" fillId="3" borderId="15" xfId="0" applyNumberFormat="1" applyFont="1" applyFill="1" applyBorder="1" applyAlignment="1" applyProtection="1">
      <alignment horizontal="left" vertical="center" wrapText="1"/>
    </xf>
    <xf numFmtId="0" fontId="19" fillId="0" borderId="2" xfId="0" applyNumberFormat="1" applyFont="1" applyFill="1" applyBorder="1" applyAlignment="1" applyProtection="1">
      <alignment horizontal="left" vertical="center" wrapText="1"/>
    </xf>
    <xf numFmtId="0" fontId="19" fillId="0" borderId="5" xfId="0" applyNumberFormat="1" applyFont="1" applyFill="1" applyBorder="1" applyAlignment="1" applyProtection="1">
      <alignment horizontal="left" vertical="center" wrapText="1"/>
    </xf>
    <xf numFmtId="0" fontId="19" fillId="0" borderId="17" xfId="0" applyNumberFormat="1" applyFont="1" applyFill="1" applyBorder="1" applyAlignment="1" applyProtection="1">
      <alignment horizontal="left" vertical="center" wrapText="1"/>
    </xf>
    <xf numFmtId="0" fontId="19" fillId="0" borderId="16" xfId="0" applyNumberFormat="1" applyFont="1" applyFill="1" applyBorder="1" applyAlignment="1" applyProtection="1">
      <alignment horizontal="left" vertical="center" wrapText="1"/>
    </xf>
    <xf numFmtId="0" fontId="9" fillId="4" borderId="3" xfId="1" applyFont="1" applyFill="1" applyBorder="1" applyAlignment="1">
      <alignment horizontal="center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86"/>
  <sheetViews>
    <sheetView tabSelected="1" view="pageBreakPreview" zoomScale="70" zoomScaleNormal="86" zoomScaleSheetLayoutView="70" workbookViewId="0">
      <selection activeCell="O5" sqref="O5"/>
    </sheetView>
  </sheetViews>
  <sheetFormatPr defaultColWidth="8.85546875" defaultRowHeight="15"/>
  <cols>
    <col min="1" max="2" width="6.85546875" customWidth="1"/>
    <col min="3" max="3" width="11.42578125" customWidth="1"/>
    <col min="4" max="4" width="10.5703125" customWidth="1"/>
    <col min="5" max="5" width="10.42578125" hidden="1" customWidth="1"/>
    <col min="6" max="6" width="24.7109375" style="12" customWidth="1"/>
    <col min="7" max="7" width="12.85546875" style="67" customWidth="1"/>
    <col min="8" max="8" width="14.140625" style="2" customWidth="1"/>
    <col min="9" max="9" width="8.42578125" style="2" customWidth="1"/>
    <col min="10" max="10" width="15.7109375" style="2" customWidth="1"/>
    <col min="11" max="11" width="16.28515625" style="2" customWidth="1"/>
    <col min="12" max="12" width="13" style="2" customWidth="1"/>
    <col min="13" max="13" width="11.42578125" customWidth="1"/>
    <col min="14" max="14" width="15.7109375" customWidth="1"/>
    <col min="15" max="16" width="15.140625" customWidth="1"/>
    <col min="17" max="17" width="24.140625" customWidth="1"/>
    <col min="18" max="18" width="16" customWidth="1"/>
    <col min="19" max="21" width="15.28515625" customWidth="1"/>
    <col min="22" max="22" width="11.7109375" customWidth="1"/>
    <col min="23" max="23" width="15.85546875" customWidth="1"/>
    <col min="24" max="24" width="15.7109375" customWidth="1"/>
    <col min="25" max="25" width="15.42578125" customWidth="1"/>
    <col min="26" max="27" width="15.5703125" customWidth="1"/>
    <col min="28" max="28" width="12.85546875" customWidth="1"/>
  </cols>
  <sheetData>
    <row r="1" spans="1:28" ht="18.75" customHeight="1">
      <c r="AA1" s="26" t="s">
        <v>20</v>
      </c>
    </row>
    <row r="2" spans="1:28" ht="42.75" customHeight="1">
      <c r="A2" s="10" t="s">
        <v>21</v>
      </c>
      <c r="B2" s="10"/>
      <c r="C2" s="5"/>
      <c r="D2" s="5"/>
      <c r="E2" s="5"/>
      <c r="F2" s="71"/>
      <c r="G2" s="68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AB2" s="5"/>
    </row>
    <row r="3" spans="1:28" ht="25.5" customHeight="1">
      <c r="A3" s="6" t="s">
        <v>11</v>
      </c>
      <c r="B3" s="6"/>
      <c r="C3" s="5"/>
      <c r="D3" s="30"/>
      <c r="E3" s="73" t="s">
        <v>47</v>
      </c>
      <c r="F3" s="73"/>
      <c r="G3" s="73"/>
      <c r="H3" s="73"/>
      <c r="I3" s="73"/>
      <c r="J3" s="73"/>
      <c r="K3" s="73"/>
      <c r="L3" s="73"/>
      <c r="M3" s="73"/>
      <c r="N3" s="5"/>
      <c r="O3" s="5"/>
      <c r="P3" s="5"/>
      <c r="Q3" s="5"/>
      <c r="R3" s="5"/>
      <c r="S3" s="5"/>
      <c r="T3" s="5"/>
      <c r="U3" s="5"/>
      <c r="AB3" s="5"/>
    </row>
    <row r="4" spans="1:28" ht="30.75" customHeight="1">
      <c r="A4" s="6" t="s">
        <v>10</v>
      </c>
      <c r="B4" s="6"/>
      <c r="C4" s="7"/>
      <c r="D4" s="31"/>
      <c r="E4" s="74"/>
      <c r="F4" s="74"/>
      <c r="G4" s="74"/>
      <c r="H4" s="74"/>
      <c r="I4" s="74"/>
      <c r="J4" s="74"/>
      <c r="K4" s="74"/>
      <c r="L4" s="74"/>
      <c r="M4" s="74"/>
      <c r="N4" s="8"/>
      <c r="O4" s="8"/>
      <c r="P4" s="8"/>
      <c r="Q4" s="8"/>
      <c r="R4" s="8"/>
      <c r="S4" s="8"/>
      <c r="T4" s="8"/>
      <c r="U4" s="8"/>
      <c r="AB4" s="8"/>
    </row>
    <row r="5" spans="1:28" ht="30.75" customHeight="1">
      <c r="A5" s="6" t="s">
        <v>17</v>
      </c>
      <c r="B5" s="6"/>
      <c r="C5" s="7"/>
      <c r="D5" s="31"/>
      <c r="E5" s="74"/>
      <c r="F5" s="74"/>
      <c r="G5" s="74"/>
      <c r="H5" s="74"/>
      <c r="I5" s="74"/>
      <c r="J5" s="74"/>
      <c r="K5" s="74"/>
      <c r="L5" s="74"/>
      <c r="M5" s="74"/>
      <c r="N5" s="8"/>
      <c r="O5" s="8"/>
      <c r="P5" s="8"/>
      <c r="Q5" s="8"/>
      <c r="R5" s="8"/>
      <c r="S5" s="8"/>
      <c r="T5" s="8"/>
      <c r="U5" s="8"/>
      <c r="AB5" s="8"/>
    </row>
    <row r="6" spans="1:28" ht="23.25" customHeight="1" thickBot="1">
      <c r="A6" s="9" t="s">
        <v>5</v>
      </c>
      <c r="B6" s="9"/>
    </row>
    <row r="7" spans="1:28" ht="34.5" customHeight="1">
      <c r="G7" s="69"/>
      <c r="O7" s="2"/>
      <c r="P7" s="2"/>
      <c r="Q7" s="78" t="s">
        <v>6</v>
      </c>
      <c r="R7" s="79"/>
      <c r="S7" s="79"/>
      <c r="T7" s="79"/>
      <c r="U7" s="79"/>
      <c r="V7" s="79"/>
      <c r="W7" s="79"/>
      <c r="X7" s="79"/>
      <c r="Y7" s="79"/>
      <c r="Z7" s="79"/>
      <c r="AA7" s="79"/>
      <c r="AB7" s="80"/>
    </row>
    <row r="8" spans="1:28" ht="84" customHeight="1">
      <c r="A8" s="52" t="s">
        <v>0</v>
      </c>
      <c r="B8" s="52" t="s">
        <v>33</v>
      </c>
      <c r="C8" s="52" t="s">
        <v>24</v>
      </c>
      <c r="D8" s="52" t="s">
        <v>25</v>
      </c>
      <c r="E8" s="52" t="s">
        <v>7</v>
      </c>
      <c r="F8" s="72" t="s">
        <v>32</v>
      </c>
      <c r="G8" s="70" t="s">
        <v>60</v>
      </c>
      <c r="H8" s="52" t="s">
        <v>1</v>
      </c>
      <c r="I8" s="52" t="s">
        <v>8</v>
      </c>
      <c r="J8" s="52" t="s">
        <v>4</v>
      </c>
      <c r="K8" s="52" t="s">
        <v>9</v>
      </c>
      <c r="L8" s="52" t="s">
        <v>63</v>
      </c>
      <c r="M8" s="52" t="s">
        <v>36</v>
      </c>
      <c r="N8" s="52" t="s">
        <v>61</v>
      </c>
      <c r="O8" s="35" t="s">
        <v>37</v>
      </c>
      <c r="P8" s="36" t="s">
        <v>30</v>
      </c>
      <c r="Q8" s="39" t="s">
        <v>38</v>
      </c>
      <c r="R8" s="4" t="s">
        <v>39</v>
      </c>
      <c r="S8" s="4" t="s">
        <v>31</v>
      </c>
      <c r="T8" s="4" t="s">
        <v>44</v>
      </c>
      <c r="U8" s="4" t="s">
        <v>45</v>
      </c>
      <c r="V8" s="4" t="s">
        <v>2</v>
      </c>
      <c r="W8" s="4" t="s">
        <v>3</v>
      </c>
      <c r="X8" s="4" t="s">
        <v>40</v>
      </c>
      <c r="Y8" s="4" t="s">
        <v>27</v>
      </c>
      <c r="Z8" s="4" t="s">
        <v>41</v>
      </c>
      <c r="AA8" s="4" t="s">
        <v>28</v>
      </c>
      <c r="AB8" s="40" t="s">
        <v>12</v>
      </c>
    </row>
    <row r="9" spans="1:28" ht="18.75" customHeight="1">
      <c r="A9" s="85" t="s">
        <v>59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7"/>
      <c r="Q9" s="82"/>
      <c r="R9" s="83"/>
      <c r="S9" s="83"/>
      <c r="T9" s="83"/>
      <c r="U9" s="83"/>
      <c r="V9" s="83"/>
      <c r="W9" s="83"/>
      <c r="X9" s="83"/>
      <c r="Y9" s="83"/>
      <c r="Z9" s="83"/>
      <c r="AA9" s="83"/>
      <c r="AB9" s="84"/>
    </row>
    <row r="10" spans="1:28" ht="18.75" customHeight="1">
      <c r="A10" s="85" t="s">
        <v>65</v>
      </c>
      <c r="B10" s="86"/>
      <c r="C10" s="86"/>
      <c r="D10" s="86"/>
      <c r="E10" s="86"/>
      <c r="F10" s="86"/>
      <c r="G10" s="86"/>
      <c r="H10" s="86"/>
      <c r="I10" s="86"/>
      <c r="J10" s="86"/>
      <c r="K10" s="58"/>
      <c r="L10" s="58"/>
      <c r="M10" s="58"/>
      <c r="N10" s="58"/>
      <c r="O10" s="58"/>
      <c r="P10" s="58"/>
      <c r="Q10" s="49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1"/>
    </row>
    <row r="11" spans="1:28" ht="60" customHeight="1">
      <c r="A11" s="1">
        <v>1</v>
      </c>
      <c r="B11" s="32">
        <v>1</v>
      </c>
      <c r="C11" s="34" t="s">
        <v>43</v>
      </c>
      <c r="D11" s="34" t="s">
        <v>42</v>
      </c>
      <c r="E11" s="53"/>
      <c r="F11" s="56" t="s">
        <v>48</v>
      </c>
      <c r="G11" s="56" t="s">
        <v>81</v>
      </c>
      <c r="H11" s="54" t="s">
        <v>46</v>
      </c>
      <c r="I11" s="27" t="s">
        <v>35</v>
      </c>
      <c r="J11" s="1" t="s">
        <v>29</v>
      </c>
      <c r="K11" s="1" t="s">
        <v>29</v>
      </c>
      <c r="L11" s="1" t="s">
        <v>64</v>
      </c>
      <c r="M11" s="56">
        <v>12</v>
      </c>
      <c r="N11" s="55" t="s">
        <v>62</v>
      </c>
      <c r="O11" s="29">
        <v>3232.65</v>
      </c>
      <c r="P11" s="25">
        <f t="shared" ref="P11:P27" si="0">O11*M11</f>
        <v>38791.800000000003</v>
      </c>
      <c r="Q11" s="41"/>
      <c r="R11" s="3"/>
      <c r="S11" s="3"/>
      <c r="T11" s="3"/>
      <c r="U11" s="3"/>
      <c r="V11" s="3"/>
      <c r="W11" s="3"/>
      <c r="X11" s="33"/>
      <c r="Y11" s="38">
        <f>X11*M11</f>
        <v>0</v>
      </c>
      <c r="Z11" s="38"/>
      <c r="AA11" s="38">
        <f>Z11*M11</f>
        <v>0</v>
      </c>
      <c r="AB11" s="42"/>
    </row>
    <row r="12" spans="1:28" ht="60" customHeight="1">
      <c r="A12" s="1">
        <v>2</v>
      </c>
      <c r="B12" s="32">
        <v>1</v>
      </c>
      <c r="C12" s="34" t="s">
        <v>43</v>
      </c>
      <c r="D12" s="34" t="s">
        <v>42</v>
      </c>
      <c r="E12" s="53"/>
      <c r="F12" s="56" t="s">
        <v>66</v>
      </c>
      <c r="G12" s="56" t="s">
        <v>81</v>
      </c>
      <c r="H12" s="54" t="s">
        <v>46</v>
      </c>
      <c r="I12" s="27" t="s">
        <v>35</v>
      </c>
      <c r="J12" s="1" t="s">
        <v>29</v>
      </c>
      <c r="K12" s="1" t="s">
        <v>29</v>
      </c>
      <c r="L12" s="1" t="s">
        <v>64</v>
      </c>
      <c r="M12" s="56">
        <v>8</v>
      </c>
      <c r="N12" s="55" t="s">
        <v>62</v>
      </c>
      <c r="O12" s="29">
        <v>3232.65</v>
      </c>
      <c r="P12" s="25">
        <f t="shared" si="0"/>
        <v>25861.200000000001</v>
      </c>
      <c r="Q12" s="41"/>
      <c r="R12" s="3"/>
      <c r="S12" s="3"/>
      <c r="T12" s="3"/>
      <c r="U12" s="3"/>
      <c r="V12" s="3"/>
      <c r="W12" s="3"/>
      <c r="X12" s="33"/>
      <c r="Y12" s="38">
        <f t="shared" ref="Y12:Y68" si="1">X12*M12</f>
        <v>0</v>
      </c>
      <c r="Z12" s="38"/>
      <c r="AA12" s="38">
        <f t="shared" ref="AA12:AA68" si="2">Z12*M12</f>
        <v>0</v>
      </c>
      <c r="AB12" s="42"/>
    </row>
    <row r="13" spans="1:28" ht="60" customHeight="1">
      <c r="A13" s="1">
        <v>3</v>
      </c>
      <c r="B13" s="32">
        <v>1</v>
      </c>
      <c r="C13" s="34" t="s">
        <v>43</v>
      </c>
      <c r="D13" s="34" t="s">
        <v>42</v>
      </c>
      <c r="E13" s="53"/>
      <c r="F13" s="56" t="s">
        <v>67</v>
      </c>
      <c r="G13" s="56" t="s">
        <v>81</v>
      </c>
      <c r="H13" s="54" t="s">
        <v>46</v>
      </c>
      <c r="I13" s="27" t="s">
        <v>35</v>
      </c>
      <c r="J13" s="1" t="s">
        <v>29</v>
      </c>
      <c r="K13" s="1" t="s">
        <v>29</v>
      </c>
      <c r="L13" s="1" t="s">
        <v>64</v>
      </c>
      <c r="M13" s="56">
        <v>1</v>
      </c>
      <c r="N13" s="55" t="s">
        <v>62</v>
      </c>
      <c r="O13" s="29">
        <v>1229.74</v>
      </c>
      <c r="P13" s="25">
        <f t="shared" si="0"/>
        <v>1229.74</v>
      </c>
      <c r="Q13" s="41"/>
      <c r="R13" s="3"/>
      <c r="S13" s="3"/>
      <c r="T13" s="3"/>
      <c r="U13" s="3"/>
      <c r="V13" s="3"/>
      <c r="W13" s="3"/>
      <c r="X13" s="33"/>
      <c r="Y13" s="38">
        <f t="shared" si="1"/>
        <v>0</v>
      </c>
      <c r="Z13" s="38"/>
      <c r="AA13" s="38">
        <f t="shared" si="2"/>
        <v>0</v>
      </c>
      <c r="AB13" s="42"/>
    </row>
    <row r="14" spans="1:28" ht="60" customHeight="1">
      <c r="A14" s="1">
        <v>4</v>
      </c>
      <c r="B14" s="32">
        <v>1</v>
      </c>
      <c r="C14" s="34" t="s">
        <v>43</v>
      </c>
      <c r="D14" s="34" t="s">
        <v>42</v>
      </c>
      <c r="E14" s="53"/>
      <c r="F14" s="56" t="s">
        <v>68</v>
      </c>
      <c r="G14" s="56" t="s">
        <v>81</v>
      </c>
      <c r="H14" s="54" t="s">
        <v>46</v>
      </c>
      <c r="I14" s="27" t="s">
        <v>35</v>
      </c>
      <c r="J14" s="1" t="s">
        <v>29</v>
      </c>
      <c r="K14" s="1" t="s">
        <v>29</v>
      </c>
      <c r="L14" s="1" t="s">
        <v>64</v>
      </c>
      <c r="M14" s="56">
        <v>1</v>
      </c>
      <c r="N14" s="55" t="s">
        <v>62</v>
      </c>
      <c r="O14" s="29">
        <v>429.94</v>
      </c>
      <c r="P14" s="25">
        <f t="shared" si="0"/>
        <v>429.94</v>
      </c>
      <c r="Q14" s="41"/>
      <c r="R14" s="3"/>
      <c r="S14" s="3"/>
      <c r="T14" s="3"/>
      <c r="U14" s="3"/>
      <c r="V14" s="3"/>
      <c r="W14" s="3"/>
      <c r="X14" s="33"/>
      <c r="Y14" s="38">
        <f t="shared" si="1"/>
        <v>0</v>
      </c>
      <c r="Z14" s="38"/>
      <c r="AA14" s="38">
        <f t="shared" si="2"/>
        <v>0</v>
      </c>
      <c r="AB14" s="42"/>
    </row>
    <row r="15" spans="1:28" ht="60" customHeight="1">
      <c r="A15" s="1">
        <v>5</v>
      </c>
      <c r="B15" s="32">
        <v>1</v>
      </c>
      <c r="C15" s="34" t="s">
        <v>43</v>
      </c>
      <c r="D15" s="34" t="s">
        <v>42</v>
      </c>
      <c r="E15" s="53"/>
      <c r="F15" s="56" t="s">
        <v>69</v>
      </c>
      <c r="G15" s="56" t="s">
        <v>81</v>
      </c>
      <c r="H15" s="54" t="s">
        <v>46</v>
      </c>
      <c r="I15" s="27" t="s">
        <v>35</v>
      </c>
      <c r="J15" s="1" t="s">
        <v>29</v>
      </c>
      <c r="K15" s="1" t="s">
        <v>29</v>
      </c>
      <c r="L15" s="1" t="s">
        <v>64</v>
      </c>
      <c r="M15" s="56">
        <v>1</v>
      </c>
      <c r="N15" s="55" t="s">
        <v>62</v>
      </c>
      <c r="O15" s="29">
        <v>39.42</v>
      </c>
      <c r="P15" s="25">
        <f t="shared" si="0"/>
        <v>39.42</v>
      </c>
      <c r="Q15" s="41"/>
      <c r="R15" s="3"/>
      <c r="S15" s="3"/>
      <c r="T15" s="3"/>
      <c r="U15" s="3"/>
      <c r="V15" s="3"/>
      <c r="W15" s="3"/>
      <c r="X15" s="33"/>
      <c r="Y15" s="38">
        <f t="shared" si="1"/>
        <v>0</v>
      </c>
      <c r="Z15" s="38"/>
      <c r="AA15" s="38">
        <f t="shared" si="2"/>
        <v>0</v>
      </c>
      <c r="AB15" s="42"/>
    </row>
    <row r="16" spans="1:28" ht="60" customHeight="1">
      <c r="A16" s="1">
        <v>6</v>
      </c>
      <c r="B16" s="32">
        <v>1</v>
      </c>
      <c r="C16" s="34" t="s">
        <v>43</v>
      </c>
      <c r="D16" s="34" t="s">
        <v>42</v>
      </c>
      <c r="E16" s="53"/>
      <c r="F16" s="56" t="s">
        <v>70</v>
      </c>
      <c r="G16" s="56" t="s">
        <v>81</v>
      </c>
      <c r="H16" s="54" t="s">
        <v>46</v>
      </c>
      <c r="I16" s="27" t="s">
        <v>35</v>
      </c>
      <c r="J16" s="1" t="s">
        <v>29</v>
      </c>
      <c r="K16" s="1" t="s">
        <v>29</v>
      </c>
      <c r="L16" s="1" t="s">
        <v>64</v>
      </c>
      <c r="M16" s="56">
        <v>2</v>
      </c>
      <c r="N16" s="55" t="s">
        <v>62</v>
      </c>
      <c r="O16" s="29">
        <v>2342.29</v>
      </c>
      <c r="P16" s="25">
        <f t="shared" si="0"/>
        <v>4684.58</v>
      </c>
      <c r="Q16" s="41"/>
      <c r="R16" s="3"/>
      <c r="S16" s="3"/>
      <c r="T16" s="3"/>
      <c r="U16" s="3"/>
      <c r="V16" s="3"/>
      <c r="W16" s="3"/>
      <c r="X16" s="33"/>
      <c r="Y16" s="38">
        <f t="shared" si="1"/>
        <v>0</v>
      </c>
      <c r="Z16" s="38"/>
      <c r="AA16" s="38">
        <f t="shared" si="2"/>
        <v>0</v>
      </c>
      <c r="AB16" s="42"/>
    </row>
    <row r="17" spans="1:28" ht="60" customHeight="1">
      <c r="A17" s="1">
        <v>7</v>
      </c>
      <c r="B17" s="32">
        <v>1</v>
      </c>
      <c r="C17" s="34" t="s">
        <v>43</v>
      </c>
      <c r="D17" s="34" t="s">
        <v>42</v>
      </c>
      <c r="E17" s="53"/>
      <c r="F17" s="56" t="s">
        <v>71</v>
      </c>
      <c r="G17" s="56" t="s">
        <v>81</v>
      </c>
      <c r="H17" s="54" t="s">
        <v>46</v>
      </c>
      <c r="I17" s="27" t="s">
        <v>35</v>
      </c>
      <c r="J17" s="1" t="s">
        <v>29</v>
      </c>
      <c r="K17" s="1" t="s">
        <v>29</v>
      </c>
      <c r="L17" s="1" t="s">
        <v>64</v>
      </c>
      <c r="M17" s="56">
        <v>1</v>
      </c>
      <c r="N17" s="55" t="s">
        <v>62</v>
      </c>
      <c r="O17" s="29">
        <v>1229.74</v>
      </c>
      <c r="P17" s="25">
        <f t="shared" si="0"/>
        <v>1229.74</v>
      </c>
      <c r="Q17" s="41"/>
      <c r="R17" s="3"/>
      <c r="S17" s="3"/>
      <c r="T17" s="3"/>
      <c r="U17" s="3"/>
      <c r="V17" s="3"/>
      <c r="W17" s="3"/>
      <c r="X17" s="33"/>
      <c r="Y17" s="38">
        <f t="shared" si="1"/>
        <v>0</v>
      </c>
      <c r="Z17" s="38"/>
      <c r="AA17" s="38">
        <f t="shared" si="2"/>
        <v>0</v>
      </c>
      <c r="AB17" s="42"/>
    </row>
    <row r="18" spans="1:28" ht="60" customHeight="1">
      <c r="A18" s="1">
        <v>8</v>
      </c>
      <c r="B18" s="32">
        <v>1</v>
      </c>
      <c r="C18" s="34" t="s">
        <v>43</v>
      </c>
      <c r="D18" s="34" t="s">
        <v>42</v>
      </c>
      <c r="E18" s="53"/>
      <c r="F18" s="56" t="s">
        <v>72</v>
      </c>
      <c r="G18" s="56" t="s">
        <v>81</v>
      </c>
      <c r="H18" s="54" t="s">
        <v>46</v>
      </c>
      <c r="I18" s="27" t="s">
        <v>35</v>
      </c>
      <c r="J18" s="1" t="s">
        <v>29</v>
      </c>
      <c r="K18" s="1" t="s">
        <v>29</v>
      </c>
      <c r="L18" s="1" t="s">
        <v>64</v>
      </c>
      <c r="M18" s="56">
        <v>3</v>
      </c>
      <c r="N18" s="55" t="s">
        <v>62</v>
      </c>
      <c r="O18" s="29">
        <v>3232.65</v>
      </c>
      <c r="P18" s="25">
        <f t="shared" si="0"/>
        <v>9697.9500000000007</v>
      </c>
      <c r="Q18" s="41"/>
      <c r="R18" s="3"/>
      <c r="S18" s="3"/>
      <c r="T18" s="3"/>
      <c r="U18" s="3"/>
      <c r="V18" s="3"/>
      <c r="W18" s="3"/>
      <c r="X18" s="33"/>
      <c r="Y18" s="38">
        <f t="shared" si="1"/>
        <v>0</v>
      </c>
      <c r="Z18" s="38"/>
      <c r="AA18" s="38">
        <f t="shared" si="2"/>
        <v>0</v>
      </c>
      <c r="AB18" s="42"/>
    </row>
    <row r="19" spans="1:28" ht="60" customHeight="1">
      <c r="A19" s="1">
        <v>9</v>
      </c>
      <c r="B19" s="32">
        <v>1</v>
      </c>
      <c r="C19" s="34" t="s">
        <v>43</v>
      </c>
      <c r="D19" s="34" t="s">
        <v>42</v>
      </c>
      <c r="E19" s="53"/>
      <c r="F19" s="56" t="s">
        <v>73</v>
      </c>
      <c r="G19" s="56" t="s">
        <v>81</v>
      </c>
      <c r="H19" s="54" t="s">
        <v>46</v>
      </c>
      <c r="I19" s="27" t="s">
        <v>35</v>
      </c>
      <c r="J19" s="1" t="s">
        <v>29</v>
      </c>
      <c r="K19" s="1" t="s">
        <v>29</v>
      </c>
      <c r="L19" s="1" t="s">
        <v>64</v>
      </c>
      <c r="M19" s="56">
        <v>1</v>
      </c>
      <c r="N19" s="55" t="s">
        <v>62</v>
      </c>
      <c r="O19" s="29">
        <v>442.88</v>
      </c>
      <c r="P19" s="25">
        <f t="shared" si="0"/>
        <v>442.88</v>
      </c>
      <c r="Q19" s="41"/>
      <c r="R19" s="3"/>
      <c r="S19" s="3"/>
      <c r="T19" s="3"/>
      <c r="U19" s="3"/>
      <c r="V19" s="3"/>
      <c r="W19" s="3"/>
      <c r="X19" s="33"/>
      <c r="Y19" s="38">
        <f t="shared" si="1"/>
        <v>0</v>
      </c>
      <c r="Z19" s="38"/>
      <c r="AA19" s="38">
        <f t="shared" si="2"/>
        <v>0</v>
      </c>
      <c r="AB19" s="42"/>
    </row>
    <row r="20" spans="1:28" ht="60" customHeight="1">
      <c r="A20" s="1">
        <v>10</v>
      </c>
      <c r="B20" s="32">
        <v>1</v>
      </c>
      <c r="C20" s="34" t="s">
        <v>43</v>
      </c>
      <c r="D20" s="34" t="s">
        <v>42</v>
      </c>
      <c r="E20" s="53"/>
      <c r="F20" s="56" t="s">
        <v>74</v>
      </c>
      <c r="G20" s="56" t="s">
        <v>81</v>
      </c>
      <c r="H20" s="54" t="s">
        <v>46</v>
      </c>
      <c r="I20" s="27" t="s">
        <v>35</v>
      </c>
      <c r="J20" s="1" t="s">
        <v>29</v>
      </c>
      <c r="K20" s="1" t="s">
        <v>29</v>
      </c>
      <c r="L20" s="1" t="s">
        <v>64</v>
      </c>
      <c r="M20" s="56">
        <v>2</v>
      </c>
      <c r="N20" s="55" t="s">
        <v>62</v>
      </c>
      <c r="O20" s="29">
        <v>1226.75</v>
      </c>
      <c r="P20" s="25">
        <f t="shared" si="0"/>
        <v>2453.5</v>
      </c>
      <c r="Q20" s="41"/>
      <c r="R20" s="3"/>
      <c r="S20" s="3"/>
      <c r="T20" s="3"/>
      <c r="U20" s="3"/>
      <c r="V20" s="3"/>
      <c r="W20" s="3"/>
      <c r="X20" s="33"/>
      <c r="Y20" s="38">
        <f t="shared" si="1"/>
        <v>0</v>
      </c>
      <c r="Z20" s="38"/>
      <c r="AA20" s="38">
        <f t="shared" si="2"/>
        <v>0</v>
      </c>
      <c r="AB20" s="42"/>
    </row>
    <row r="21" spans="1:28" ht="60" customHeight="1">
      <c r="A21" s="1">
        <v>11</v>
      </c>
      <c r="B21" s="32">
        <v>1</v>
      </c>
      <c r="C21" s="34" t="s">
        <v>43</v>
      </c>
      <c r="D21" s="34" t="s">
        <v>42</v>
      </c>
      <c r="E21" s="53"/>
      <c r="F21" s="56" t="s">
        <v>75</v>
      </c>
      <c r="G21" s="56" t="s">
        <v>81</v>
      </c>
      <c r="H21" s="54" t="s">
        <v>46</v>
      </c>
      <c r="I21" s="27" t="s">
        <v>35</v>
      </c>
      <c r="J21" s="1" t="s">
        <v>29</v>
      </c>
      <c r="K21" s="1" t="s">
        <v>29</v>
      </c>
      <c r="L21" s="1" t="s">
        <v>64</v>
      </c>
      <c r="M21" s="56">
        <v>1</v>
      </c>
      <c r="N21" s="55" t="s">
        <v>62</v>
      </c>
      <c r="O21" s="29">
        <v>1004.15</v>
      </c>
      <c r="P21" s="25">
        <f t="shared" si="0"/>
        <v>1004.15</v>
      </c>
      <c r="Q21" s="41"/>
      <c r="R21" s="3"/>
      <c r="S21" s="3"/>
      <c r="T21" s="3"/>
      <c r="U21" s="3"/>
      <c r="V21" s="3"/>
      <c r="W21" s="3"/>
      <c r="X21" s="33"/>
      <c r="Y21" s="38">
        <f t="shared" si="1"/>
        <v>0</v>
      </c>
      <c r="Z21" s="38"/>
      <c r="AA21" s="38">
        <f t="shared" si="2"/>
        <v>0</v>
      </c>
      <c r="AB21" s="42"/>
    </row>
    <row r="22" spans="1:28" ht="60" customHeight="1">
      <c r="A22" s="1">
        <v>12</v>
      </c>
      <c r="B22" s="32">
        <v>1</v>
      </c>
      <c r="C22" s="34" t="s">
        <v>43</v>
      </c>
      <c r="D22" s="34" t="s">
        <v>42</v>
      </c>
      <c r="E22" s="53"/>
      <c r="F22" s="56" t="s">
        <v>76</v>
      </c>
      <c r="G22" s="56" t="s">
        <v>81</v>
      </c>
      <c r="H22" s="54" t="s">
        <v>46</v>
      </c>
      <c r="I22" s="27" t="s">
        <v>35</v>
      </c>
      <c r="J22" s="1" t="s">
        <v>29</v>
      </c>
      <c r="K22" s="1" t="s">
        <v>29</v>
      </c>
      <c r="L22" s="1" t="s">
        <v>64</v>
      </c>
      <c r="M22" s="56">
        <v>1</v>
      </c>
      <c r="N22" s="55" t="s">
        <v>62</v>
      </c>
      <c r="O22" s="29">
        <v>39.42</v>
      </c>
      <c r="P22" s="25">
        <f t="shared" si="0"/>
        <v>39.42</v>
      </c>
      <c r="Q22" s="41"/>
      <c r="R22" s="3"/>
      <c r="S22" s="3"/>
      <c r="T22" s="3"/>
      <c r="U22" s="3"/>
      <c r="V22" s="3"/>
      <c r="W22" s="3"/>
      <c r="X22" s="33"/>
      <c r="Y22" s="38">
        <f t="shared" si="1"/>
        <v>0</v>
      </c>
      <c r="Z22" s="38"/>
      <c r="AA22" s="38">
        <f t="shared" si="2"/>
        <v>0</v>
      </c>
      <c r="AB22" s="42"/>
    </row>
    <row r="23" spans="1:28" ht="60" customHeight="1">
      <c r="A23" s="1">
        <v>13</v>
      </c>
      <c r="B23" s="32">
        <v>1</v>
      </c>
      <c r="C23" s="34" t="s">
        <v>43</v>
      </c>
      <c r="D23" s="34" t="s">
        <v>42</v>
      </c>
      <c r="E23" s="53"/>
      <c r="F23" s="56" t="s">
        <v>77</v>
      </c>
      <c r="G23" s="56" t="s">
        <v>81</v>
      </c>
      <c r="H23" s="54" t="s">
        <v>46</v>
      </c>
      <c r="I23" s="27" t="s">
        <v>35</v>
      </c>
      <c r="J23" s="1" t="s">
        <v>29</v>
      </c>
      <c r="K23" s="1" t="s">
        <v>29</v>
      </c>
      <c r="L23" s="1" t="s">
        <v>64</v>
      </c>
      <c r="M23" s="56">
        <v>3</v>
      </c>
      <c r="N23" s="55" t="s">
        <v>62</v>
      </c>
      <c r="O23" s="29">
        <v>3232.65</v>
      </c>
      <c r="P23" s="25">
        <f t="shared" si="0"/>
        <v>9697.9500000000007</v>
      </c>
      <c r="Q23" s="41"/>
      <c r="R23" s="3"/>
      <c r="S23" s="3"/>
      <c r="T23" s="3"/>
      <c r="U23" s="3"/>
      <c r="V23" s="3"/>
      <c r="W23" s="3"/>
      <c r="X23" s="33"/>
      <c r="Y23" s="38">
        <f t="shared" si="1"/>
        <v>0</v>
      </c>
      <c r="Z23" s="38"/>
      <c r="AA23" s="38">
        <f t="shared" si="2"/>
        <v>0</v>
      </c>
      <c r="AB23" s="42"/>
    </row>
    <row r="24" spans="1:28" ht="60" customHeight="1">
      <c r="A24" s="1">
        <v>14</v>
      </c>
      <c r="B24" s="32">
        <v>1</v>
      </c>
      <c r="C24" s="34" t="s">
        <v>43</v>
      </c>
      <c r="D24" s="34" t="s">
        <v>42</v>
      </c>
      <c r="E24" s="53"/>
      <c r="F24" s="56" t="s">
        <v>69</v>
      </c>
      <c r="G24" s="56" t="s">
        <v>81</v>
      </c>
      <c r="H24" s="54" t="s">
        <v>46</v>
      </c>
      <c r="I24" s="27" t="s">
        <v>35</v>
      </c>
      <c r="J24" s="1" t="s">
        <v>29</v>
      </c>
      <c r="K24" s="1" t="s">
        <v>29</v>
      </c>
      <c r="L24" s="1" t="s">
        <v>64</v>
      </c>
      <c r="M24" s="56">
        <v>1</v>
      </c>
      <c r="N24" s="55" t="s">
        <v>62</v>
      </c>
      <c r="O24" s="29">
        <v>39.42</v>
      </c>
      <c r="P24" s="25">
        <f t="shared" si="0"/>
        <v>39.42</v>
      </c>
      <c r="Q24" s="41"/>
      <c r="R24" s="3"/>
      <c r="S24" s="3"/>
      <c r="T24" s="3"/>
      <c r="U24" s="3"/>
      <c r="V24" s="3"/>
      <c r="W24" s="3"/>
      <c r="X24" s="33"/>
      <c r="Y24" s="38">
        <f t="shared" si="1"/>
        <v>0</v>
      </c>
      <c r="Z24" s="38"/>
      <c r="AA24" s="38">
        <f t="shared" si="2"/>
        <v>0</v>
      </c>
      <c r="AB24" s="42"/>
    </row>
    <row r="25" spans="1:28" ht="60" customHeight="1">
      <c r="A25" s="1">
        <v>15</v>
      </c>
      <c r="B25" s="32">
        <v>1</v>
      </c>
      <c r="C25" s="34" t="s">
        <v>43</v>
      </c>
      <c r="D25" s="34" t="s">
        <v>42</v>
      </c>
      <c r="E25" s="53"/>
      <c r="F25" s="56" t="s">
        <v>78</v>
      </c>
      <c r="G25" s="56" t="s">
        <v>81</v>
      </c>
      <c r="H25" s="54" t="s">
        <v>46</v>
      </c>
      <c r="I25" s="27" t="s">
        <v>35</v>
      </c>
      <c r="J25" s="1" t="s">
        <v>29</v>
      </c>
      <c r="K25" s="1" t="s">
        <v>29</v>
      </c>
      <c r="L25" s="1" t="s">
        <v>64</v>
      </c>
      <c r="M25" s="56">
        <v>3</v>
      </c>
      <c r="N25" s="55" t="s">
        <v>62</v>
      </c>
      <c r="O25" s="29">
        <v>4103.13</v>
      </c>
      <c r="P25" s="25">
        <f t="shared" si="0"/>
        <v>12309.39</v>
      </c>
      <c r="Q25" s="41"/>
      <c r="R25" s="3"/>
      <c r="S25" s="3"/>
      <c r="T25" s="3"/>
      <c r="U25" s="3"/>
      <c r="V25" s="3"/>
      <c r="W25" s="3"/>
      <c r="X25" s="33"/>
      <c r="Y25" s="38">
        <f t="shared" si="1"/>
        <v>0</v>
      </c>
      <c r="Z25" s="38"/>
      <c r="AA25" s="38">
        <f t="shared" si="2"/>
        <v>0</v>
      </c>
      <c r="AB25" s="42"/>
    </row>
    <row r="26" spans="1:28" ht="60" customHeight="1">
      <c r="A26" s="1">
        <v>16</v>
      </c>
      <c r="B26" s="32">
        <v>1</v>
      </c>
      <c r="C26" s="34" t="s">
        <v>43</v>
      </c>
      <c r="D26" s="34" t="s">
        <v>42</v>
      </c>
      <c r="E26" s="53"/>
      <c r="F26" s="56" t="s">
        <v>79</v>
      </c>
      <c r="G26" s="56" t="s">
        <v>81</v>
      </c>
      <c r="H26" s="54" t="s">
        <v>46</v>
      </c>
      <c r="I26" s="27" t="s">
        <v>35</v>
      </c>
      <c r="J26" s="1" t="s">
        <v>29</v>
      </c>
      <c r="K26" s="1" t="s">
        <v>29</v>
      </c>
      <c r="L26" s="1" t="s">
        <v>64</v>
      </c>
      <c r="M26" s="56">
        <v>2</v>
      </c>
      <c r="N26" s="55" t="s">
        <v>62</v>
      </c>
      <c r="O26" s="29">
        <v>1464.13</v>
      </c>
      <c r="P26" s="25">
        <f t="shared" si="0"/>
        <v>2928.26</v>
      </c>
      <c r="Q26" s="41"/>
      <c r="R26" s="3"/>
      <c r="S26" s="3"/>
      <c r="T26" s="3"/>
      <c r="U26" s="3"/>
      <c r="V26" s="3"/>
      <c r="W26" s="3"/>
      <c r="X26" s="33"/>
      <c r="Y26" s="38">
        <f t="shared" si="1"/>
        <v>0</v>
      </c>
      <c r="Z26" s="38"/>
      <c r="AA26" s="38">
        <f t="shared" si="2"/>
        <v>0</v>
      </c>
      <c r="AB26" s="42"/>
    </row>
    <row r="27" spans="1:28" ht="60" customHeight="1">
      <c r="A27" s="1">
        <v>17</v>
      </c>
      <c r="B27" s="32">
        <v>1</v>
      </c>
      <c r="C27" s="34" t="s">
        <v>43</v>
      </c>
      <c r="D27" s="34" t="s">
        <v>42</v>
      </c>
      <c r="E27" s="53"/>
      <c r="F27" s="56" t="s">
        <v>80</v>
      </c>
      <c r="G27" s="56" t="s">
        <v>81</v>
      </c>
      <c r="H27" s="54" t="s">
        <v>46</v>
      </c>
      <c r="I27" s="27" t="s">
        <v>35</v>
      </c>
      <c r="J27" s="1" t="s">
        <v>29</v>
      </c>
      <c r="K27" s="1" t="s">
        <v>29</v>
      </c>
      <c r="L27" s="1" t="s">
        <v>64</v>
      </c>
      <c r="M27" s="56">
        <v>1</v>
      </c>
      <c r="N27" s="55" t="s">
        <v>62</v>
      </c>
      <c r="O27" s="29">
        <v>2194.15</v>
      </c>
      <c r="P27" s="25">
        <f t="shared" si="0"/>
        <v>2194.15</v>
      </c>
      <c r="Q27" s="41"/>
      <c r="R27" s="3"/>
      <c r="S27" s="3"/>
      <c r="T27" s="3"/>
      <c r="U27" s="3"/>
      <c r="V27" s="3"/>
      <c r="W27" s="3"/>
      <c r="X27" s="33"/>
      <c r="Y27" s="38">
        <f t="shared" si="1"/>
        <v>0</v>
      </c>
      <c r="Z27" s="38"/>
      <c r="AA27" s="38">
        <f t="shared" si="2"/>
        <v>0</v>
      </c>
      <c r="AB27" s="42"/>
    </row>
    <row r="28" spans="1:28" ht="25.5" customHeight="1">
      <c r="A28" s="88" t="s">
        <v>49</v>
      </c>
      <c r="B28" s="89"/>
      <c r="C28" s="89"/>
      <c r="D28" s="89"/>
      <c r="E28" s="89"/>
      <c r="F28" s="90"/>
      <c r="G28" s="90"/>
      <c r="H28" s="91"/>
      <c r="I28" s="62"/>
      <c r="J28" s="63"/>
      <c r="K28" s="63"/>
      <c r="L28" s="63"/>
      <c r="M28" s="63"/>
      <c r="N28" s="63"/>
      <c r="O28" s="63"/>
      <c r="P28" s="64"/>
      <c r="Q28" s="41"/>
      <c r="R28" s="3"/>
      <c r="S28" s="3"/>
      <c r="T28" s="3"/>
      <c r="U28" s="3"/>
      <c r="V28" s="3"/>
      <c r="W28" s="3"/>
      <c r="X28" s="33"/>
      <c r="Y28" s="38"/>
      <c r="Z28" s="38"/>
      <c r="AA28" s="38"/>
      <c r="AB28" s="42"/>
    </row>
    <row r="29" spans="1:28" ht="60" customHeight="1">
      <c r="A29" s="1">
        <v>19</v>
      </c>
      <c r="B29" s="32">
        <v>1</v>
      </c>
      <c r="C29" s="34" t="s">
        <v>43</v>
      </c>
      <c r="D29" s="34" t="s">
        <v>42</v>
      </c>
      <c r="E29" s="53"/>
      <c r="F29" s="56" t="s">
        <v>82</v>
      </c>
      <c r="G29" s="56" t="s">
        <v>81</v>
      </c>
      <c r="H29" s="54" t="s">
        <v>46</v>
      </c>
      <c r="I29" s="27" t="s">
        <v>35</v>
      </c>
      <c r="J29" s="1" t="s">
        <v>29</v>
      </c>
      <c r="K29" s="1" t="s">
        <v>29</v>
      </c>
      <c r="L29" s="1" t="s">
        <v>64</v>
      </c>
      <c r="M29" s="56">
        <v>3</v>
      </c>
      <c r="N29" s="55" t="s">
        <v>62</v>
      </c>
      <c r="O29" s="29">
        <v>2003.98</v>
      </c>
      <c r="P29" s="25">
        <f t="shared" ref="P29:P68" si="3">O29*M29</f>
        <v>6011.9400000000005</v>
      </c>
      <c r="Q29" s="41"/>
      <c r="R29" s="3"/>
      <c r="S29" s="3"/>
      <c r="T29" s="3"/>
      <c r="U29" s="3"/>
      <c r="V29" s="3"/>
      <c r="W29" s="3"/>
      <c r="X29" s="33"/>
      <c r="Y29" s="38">
        <f t="shared" si="1"/>
        <v>0</v>
      </c>
      <c r="Z29" s="38"/>
      <c r="AA29" s="38">
        <f t="shared" si="2"/>
        <v>0</v>
      </c>
      <c r="AB29" s="42"/>
    </row>
    <row r="30" spans="1:28" ht="60" customHeight="1">
      <c r="A30" s="1">
        <v>20</v>
      </c>
      <c r="B30" s="32">
        <v>1</v>
      </c>
      <c r="C30" s="34" t="s">
        <v>43</v>
      </c>
      <c r="D30" s="34" t="s">
        <v>42</v>
      </c>
      <c r="E30" s="53"/>
      <c r="F30" s="56" t="s">
        <v>83</v>
      </c>
      <c r="G30" s="56" t="s">
        <v>81</v>
      </c>
      <c r="H30" s="54" t="s">
        <v>46</v>
      </c>
      <c r="I30" s="27" t="s">
        <v>35</v>
      </c>
      <c r="J30" s="1" t="s">
        <v>29</v>
      </c>
      <c r="K30" s="1" t="s">
        <v>29</v>
      </c>
      <c r="L30" s="1" t="s">
        <v>64</v>
      </c>
      <c r="M30" s="56">
        <v>2</v>
      </c>
      <c r="N30" s="55" t="s">
        <v>62</v>
      </c>
      <c r="O30" s="29">
        <v>1857.32</v>
      </c>
      <c r="P30" s="25">
        <f t="shared" si="3"/>
        <v>3714.64</v>
      </c>
      <c r="Q30" s="41"/>
      <c r="R30" s="3"/>
      <c r="S30" s="3"/>
      <c r="T30" s="3"/>
      <c r="U30" s="3"/>
      <c r="V30" s="3"/>
      <c r="W30" s="3"/>
      <c r="X30" s="33"/>
      <c r="Y30" s="38">
        <f t="shared" si="1"/>
        <v>0</v>
      </c>
      <c r="Z30" s="38"/>
      <c r="AA30" s="38">
        <f t="shared" si="2"/>
        <v>0</v>
      </c>
      <c r="AB30" s="42"/>
    </row>
    <row r="31" spans="1:28" ht="60" customHeight="1">
      <c r="A31" s="1">
        <v>21</v>
      </c>
      <c r="B31" s="32">
        <v>1</v>
      </c>
      <c r="C31" s="34" t="s">
        <v>43</v>
      </c>
      <c r="D31" s="34" t="s">
        <v>42</v>
      </c>
      <c r="E31" s="53"/>
      <c r="F31" s="56" t="s">
        <v>84</v>
      </c>
      <c r="G31" s="56" t="s">
        <v>81</v>
      </c>
      <c r="H31" s="54" t="s">
        <v>46</v>
      </c>
      <c r="I31" s="27" t="s">
        <v>35</v>
      </c>
      <c r="J31" s="1" t="s">
        <v>29</v>
      </c>
      <c r="K31" s="1" t="s">
        <v>29</v>
      </c>
      <c r="L31" s="1" t="s">
        <v>64</v>
      </c>
      <c r="M31" s="56">
        <v>3</v>
      </c>
      <c r="N31" s="55" t="s">
        <v>62</v>
      </c>
      <c r="O31" s="29">
        <v>2027.3</v>
      </c>
      <c r="P31" s="25">
        <f t="shared" si="3"/>
        <v>6081.9</v>
      </c>
      <c r="Q31" s="41"/>
      <c r="R31" s="3"/>
      <c r="S31" s="3"/>
      <c r="T31" s="3"/>
      <c r="U31" s="3"/>
      <c r="V31" s="3"/>
      <c r="W31" s="3"/>
      <c r="X31" s="33"/>
      <c r="Y31" s="38">
        <f t="shared" si="1"/>
        <v>0</v>
      </c>
      <c r="Z31" s="38"/>
      <c r="AA31" s="38">
        <f t="shared" si="2"/>
        <v>0</v>
      </c>
      <c r="AB31" s="42"/>
    </row>
    <row r="32" spans="1:28" ht="60" customHeight="1">
      <c r="A32" s="1">
        <v>22</v>
      </c>
      <c r="B32" s="32">
        <v>1</v>
      </c>
      <c r="C32" s="34" t="s">
        <v>43</v>
      </c>
      <c r="D32" s="34" t="s">
        <v>42</v>
      </c>
      <c r="E32" s="53"/>
      <c r="F32" s="56" t="s">
        <v>85</v>
      </c>
      <c r="G32" s="56" t="s">
        <v>81</v>
      </c>
      <c r="H32" s="54" t="s">
        <v>46</v>
      </c>
      <c r="I32" s="27" t="s">
        <v>35</v>
      </c>
      <c r="J32" s="1" t="s">
        <v>29</v>
      </c>
      <c r="K32" s="1" t="s">
        <v>29</v>
      </c>
      <c r="L32" s="1" t="s">
        <v>64</v>
      </c>
      <c r="M32" s="56">
        <v>5</v>
      </c>
      <c r="N32" s="55" t="s">
        <v>62</v>
      </c>
      <c r="O32" s="29">
        <v>2067.3000000000002</v>
      </c>
      <c r="P32" s="25">
        <f t="shared" si="3"/>
        <v>10336.5</v>
      </c>
      <c r="Q32" s="41"/>
      <c r="R32" s="3"/>
      <c r="S32" s="3"/>
      <c r="T32" s="3"/>
      <c r="U32" s="3"/>
      <c r="V32" s="3"/>
      <c r="W32" s="3"/>
      <c r="X32" s="33"/>
      <c r="Y32" s="38">
        <f t="shared" si="1"/>
        <v>0</v>
      </c>
      <c r="Z32" s="38"/>
      <c r="AA32" s="38">
        <f t="shared" si="2"/>
        <v>0</v>
      </c>
      <c r="AB32" s="42"/>
    </row>
    <row r="33" spans="1:28" ht="60" customHeight="1">
      <c r="A33" s="1">
        <v>23</v>
      </c>
      <c r="B33" s="32">
        <v>1</v>
      </c>
      <c r="C33" s="34" t="s">
        <v>43</v>
      </c>
      <c r="D33" s="34" t="s">
        <v>42</v>
      </c>
      <c r="E33" s="53"/>
      <c r="F33" s="56" t="s">
        <v>86</v>
      </c>
      <c r="G33" s="56" t="s">
        <v>81</v>
      </c>
      <c r="H33" s="54" t="s">
        <v>46</v>
      </c>
      <c r="I33" s="27" t="s">
        <v>35</v>
      </c>
      <c r="J33" s="1" t="s">
        <v>29</v>
      </c>
      <c r="K33" s="1" t="s">
        <v>29</v>
      </c>
      <c r="L33" s="1" t="s">
        <v>64</v>
      </c>
      <c r="M33" s="56">
        <v>3</v>
      </c>
      <c r="N33" s="55" t="s">
        <v>62</v>
      </c>
      <c r="O33" s="29">
        <v>1821.66</v>
      </c>
      <c r="P33" s="25">
        <f t="shared" si="3"/>
        <v>5464.9800000000005</v>
      </c>
      <c r="Q33" s="41"/>
      <c r="R33" s="3"/>
      <c r="S33" s="3"/>
      <c r="T33" s="3"/>
      <c r="U33" s="3"/>
      <c r="V33" s="3"/>
      <c r="W33" s="3"/>
      <c r="X33" s="33"/>
      <c r="Y33" s="38">
        <f t="shared" si="1"/>
        <v>0</v>
      </c>
      <c r="Z33" s="38"/>
      <c r="AA33" s="38">
        <f t="shared" si="2"/>
        <v>0</v>
      </c>
      <c r="AB33" s="42"/>
    </row>
    <row r="34" spans="1:28" ht="60" customHeight="1">
      <c r="A34" s="1">
        <v>24</v>
      </c>
      <c r="B34" s="32">
        <v>1</v>
      </c>
      <c r="C34" s="34" t="s">
        <v>43</v>
      </c>
      <c r="D34" s="34" t="s">
        <v>42</v>
      </c>
      <c r="E34" s="53"/>
      <c r="F34" s="56" t="s">
        <v>87</v>
      </c>
      <c r="G34" s="56" t="s">
        <v>81</v>
      </c>
      <c r="H34" s="54" t="s">
        <v>46</v>
      </c>
      <c r="I34" s="27" t="s">
        <v>35</v>
      </c>
      <c r="J34" s="1" t="s">
        <v>29</v>
      </c>
      <c r="K34" s="1" t="s">
        <v>29</v>
      </c>
      <c r="L34" s="1" t="s">
        <v>64</v>
      </c>
      <c r="M34" s="56">
        <v>1</v>
      </c>
      <c r="N34" s="55" t="s">
        <v>62</v>
      </c>
      <c r="O34" s="29">
        <v>277.03000000000003</v>
      </c>
      <c r="P34" s="25">
        <f t="shared" si="3"/>
        <v>277.03000000000003</v>
      </c>
      <c r="Q34" s="41"/>
      <c r="R34" s="3"/>
      <c r="S34" s="3"/>
      <c r="T34" s="3"/>
      <c r="U34" s="3"/>
      <c r="V34" s="3"/>
      <c r="W34" s="3"/>
      <c r="X34" s="33"/>
      <c r="Y34" s="38">
        <f t="shared" si="1"/>
        <v>0</v>
      </c>
      <c r="Z34" s="38"/>
      <c r="AA34" s="38">
        <f t="shared" si="2"/>
        <v>0</v>
      </c>
      <c r="AB34" s="42"/>
    </row>
    <row r="35" spans="1:28" ht="60" customHeight="1">
      <c r="A35" s="1">
        <v>25</v>
      </c>
      <c r="B35" s="32">
        <v>1</v>
      </c>
      <c r="C35" s="34" t="s">
        <v>43</v>
      </c>
      <c r="D35" s="34" t="s">
        <v>42</v>
      </c>
      <c r="E35" s="53"/>
      <c r="F35" s="56" t="s">
        <v>88</v>
      </c>
      <c r="G35" s="56" t="s">
        <v>81</v>
      </c>
      <c r="H35" s="54" t="s">
        <v>46</v>
      </c>
      <c r="I35" s="27" t="s">
        <v>35</v>
      </c>
      <c r="J35" s="1" t="s">
        <v>29</v>
      </c>
      <c r="K35" s="1" t="s">
        <v>29</v>
      </c>
      <c r="L35" s="1" t="s">
        <v>64</v>
      </c>
      <c r="M35" s="56">
        <v>2</v>
      </c>
      <c r="N35" s="55" t="s">
        <v>62</v>
      </c>
      <c r="O35" s="29">
        <v>1914.05</v>
      </c>
      <c r="P35" s="25">
        <f t="shared" si="3"/>
        <v>3828.1</v>
      </c>
      <c r="Q35" s="41"/>
      <c r="R35" s="3"/>
      <c r="S35" s="3"/>
      <c r="T35" s="3"/>
      <c r="U35" s="3"/>
      <c r="V35" s="3"/>
      <c r="W35" s="3"/>
      <c r="X35" s="33"/>
      <c r="Y35" s="38">
        <f t="shared" si="1"/>
        <v>0</v>
      </c>
      <c r="Z35" s="38"/>
      <c r="AA35" s="38">
        <f t="shared" si="2"/>
        <v>0</v>
      </c>
      <c r="AB35" s="42"/>
    </row>
    <row r="36" spans="1:28" ht="60" customHeight="1">
      <c r="A36" s="1">
        <v>26</v>
      </c>
      <c r="B36" s="32">
        <v>1</v>
      </c>
      <c r="C36" s="34" t="s">
        <v>43</v>
      </c>
      <c r="D36" s="34" t="s">
        <v>42</v>
      </c>
      <c r="E36" s="53"/>
      <c r="F36" s="56" t="s">
        <v>89</v>
      </c>
      <c r="G36" s="56" t="s">
        <v>81</v>
      </c>
      <c r="H36" s="54" t="s">
        <v>46</v>
      </c>
      <c r="I36" s="27" t="s">
        <v>35</v>
      </c>
      <c r="J36" s="1" t="s">
        <v>29</v>
      </c>
      <c r="K36" s="1" t="s">
        <v>29</v>
      </c>
      <c r="L36" s="1" t="s">
        <v>64</v>
      </c>
      <c r="M36" s="56">
        <v>3</v>
      </c>
      <c r="N36" s="55" t="s">
        <v>62</v>
      </c>
      <c r="O36" s="29">
        <v>508.90000000000003</v>
      </c>
      <c r="P36" s="25">
        <f t="shared" si="3"/>
        <v>1526.7</v>
      </c>
      <c r="Q36" s="41"/>
      <c r="R36" s="3"/>
      <c r="S36" s="3"/>
      <c r="T36" s="3"/>
      <c r="U36" s="3"/>
      <c r="V36" s="3"/>
      <c r="W36" s="3"/>
      <c r="X36" s="33"/>
      <c r="Y36" s="38">
        <f t="shared" si="1"/>
        <v>0</v>
      </c>
      <c r="Z36" s="38"/>
      <c r="AA36" s="38">
        <f t="shared" si="2"/>
        <v>0</v>
      </c>
      <c r="AB36" s="42"/>
    </row>
    <row r="37" spans="1:28" ht="60" customHeight="1">
      <c r="A37" s="1">
        <v>27</v>
      </c>
      <c r="B37" s="32">
        <v>1</v>
      </c>
      <c r="C37" s="34" t="s">
        <v>43</v>
      </c>
      <c r="D37" s="34" t="s">
        <v>42</v>
      </c>
      <c r="E37" s="53"/>
      <c r="F37" s="56" t="s">
        <v>90</v>
      </c>
      <c r="G37" s="56" t="s">
        <v>81</v>
      </c>
      <c r="H37" s="54" t="s">
        <v>46</v>
      </c>
      <c r="I37" s="27" t="s">
        <v>35</v>
      </c>
      <c r="J37" s="1" t="s">
        <v>29</v>
      </c>
      <c r="K37" s="1" t="s">
        <v>29</v>
      </c>
      <c r="L37" s="1" t="s">
        <v>64</v>
      </c>
      <c r="M37" s="56">
        <v>1</v>
      </c>
      <c r="N37" s="55" t="s">
        <v>62</v>
      </c>
      <c r="O37" s="29">
        <v>277.03000000000003</v>
      </c>
      <c r="P37" s="25">
        <f t="shared" si="3"/>
        <v>277.03000000000003</v>
      </c>
      <c r="Q37" s="41"/>
      <c r="R37" s="3"/>
      <c r="S37" s="3"/>
      <c r="T37" s="3"/>
      <c r="U37" s="3"/>
      <c r="V37" s="3"/>
      <c r="W37" s="3"/>
      <c r="X37" s="33"/>
      <c r="Y37" s="38">
        <f t="shared" si="1"/>
        <v>0</v>
      </c>
      <c r="Z37" s="38"/>
      <c r="AA37" s="38">
        <f t="shared" si="2"/>
        <v>0</v>
      </c>
      <c r="AB37" s="42"/>
    </row>
    <row r="38" spans="1:28" ht="60" customHeight="1">
      <c r="A38" s="1">
        <v>28</v>
      </c>
      <c r="B38" s="32">
        <v>1</v>
      </c>
      <c r="C38" s="34" t="s">
        <v>43</v>
      </c>
      <c r="D38" s="34" t="s">
        <v>42</v>
      </c>
      <c r="E38" s="53"/>
      <c r="F38" s="56" t="s">
        <v>91</v>
      </c>
      <c r="G38" s="56" t="s">
        <v>81</v>
      </c>
      <c r="H38" s="54" t="s">
        <v>46</v>
      </c>
      <c r="I38" s="27" t="s">
        <v>35</v>
      </c>
      <c r="J38" s="1" t="s">
        <v>29</v>
      </c>
      <c r="K38" s="1" t="s">
        <v>29</v>
      </c>
      <c r="L38" s="1" t="s">
        <v>64</v>
      </c>
      <c r="M38" s="56">
        <v>1</v>
      </c>
      <c r="N38" s="55" t="s">
        <v>62</v>
      </c>
      <c r="O38" s="29">
        <v>1977.3</v>
      </c>
      <c r="P38" s="25">
        <f t="shared" si="3"/>
        <v>1977.3</v>
      </c>
      <c r="Q38" s="41"/>
      <c r="R38" s="3"/>
      <c r="S38" s="3"/>
      <c r="T38" s="3"/>
      <c r="U38" s="3"/>
      <c r="V38" s="3"/>
      <c r="W38" s="3"/>
      <c r="X38" s="33"/>
      <c r="Y38" s="38">
        <f t="shared" si="1"/>
        <v>0</v>
      </c>
      <c r="Z38" s="38"/>
      <c r="AA38" s="38">
        <f t="shared" si="2"/>
        <v>0</v>
      </c>
      <c r="AB38" s="42"/>
    </row>
    <row r="39" spans="1:28" ht="60" customHeight="1">
      <c r="A39" s="1">
        <v>29</v>
      </c>
      <c r="B39" s="32">
        <v>1</v>
      </c>
      <c r="C39" s="34" t="s">
        <v>43</v>
      </c>
      <c r="D39" s="34" t="s">
        <v>42</v>
      </c>
      <c r="E39" s="53"/>
      <c r="F39" s="56" t="s">
        <v>92</v>
      </c>
      <c r="G39" s="56" t="s">
        <v>81</v>
      </c>
      <c r="H39" s="54" t="s">
        <v>46</v>
      </c>
      <c r="I39" s="27" t="s">
        <v>35</v>
      </c>
      <c r="J39" s="1" t="s">
        <v>29</v>
      </c>
      <c r="K39" s="1" t="s">
        <v>29</v>
      </c>
      <c r="L39" s="1" t="s">
        <v>64</v>
      </c>
      <c r="M39" s="56">
        <v>2</v>
      </c>
      <c r="N39" s="55" t="s">
        <v>62</v>
      </c>
      <c r="O39" s="29">
        <v>2067.3000000000002</v>
      </c>
      <c r="P39" s="25">
        <f t="shared" si="3"/>
        <v>4134.6000000000004</v>
      </c>
      <c r="Q39" s="41"/>
      <c r="R39" s="3"/>
      <c r="S39" s="3"/>
      <c r="T39" s="3"/>
      <c r="U39" s="3"/>
      <c r="V39" s="3"/>
      <c r="W39" s="3"/>
      <c r="X39" s="33"/>
      <c r="Y39" s="38">
        <f t="shared" si="1"/>
        <v>0</v>
      </c>
      <c r="Z39" s="38"/>
      <c r="AA39" s="38">
        <f t="shared" si="2"/>
        <v>0</v>
      </c>
      <c r="AB39" s="42"/>
    </row>
    <row r="40" spans="1:28" ht="60" customHeight="1">
      <c r="A40" s="1">
        <v>30</v>
      </c>
      <c r="B40" s="32">
        <v>1</v>
      </c>
      <c r="C40" s="34" t="s">
        <v>43</v>
      </c>
      <c r="D40" s="34" t="s">
        <v>42</v>
      </c>
      <c r="E40" s="53"/>
      <c r="F40" s="56" t="s">
        <v>93</v>
      </c>
      <c r="G40" s="56" t="s">
        <v>81</v>
      </c>
      <c r="H40" s="54" t="s">
        <v>46</v>
      </c>
      <c r="I40" s="27" t="s">
        <v>35</v>
      </c>
      <c r="J40" s="1" t="s">
        <v>29</v>
      </c>
      <c r="K40" s="1" t="s">
        <v>29</v>
      </c>
      <c r="L40" s="1" t="s">
        <v>64</v>
      </c>
      <c r="M40" s="56">
        <v>1</v>
      </c>
      <c r="N40" s="55" t="s">
        <v>62</v>
      </c>
      <c r="O40" s="29">
        <v>508.90000000000003</v>
      </c>
      <c r="P40" s="25">
        <f t="shared" si="3"/>
        <v>508.90000000000003</v>
      </c>
      <c r="Q40" s="41"/>
      <c r="R40" s="3"/>
      <c r="S40" s="3"/>
      <c r="T40" s="3"/>
      <c r="U40" s="3"/>
      <c r="V40" s="3"/>
      <c r="W40" s="3"/>
      <c r="X40" s="33"/>
      <c r="Y40" s="38">
        <f t="shared" si="1"/>
        <v>0</v>
      </c>
      <c r="Z40" s="38"/>
      <c r="AA40" s="38">
        <f t="shared" si="2"/>
        <v>0</v>
      </c>
      <c r="AB40" s="42"/>
    </row>
    <row r="41" spans="1:28" ht="60" customHeight="1">
      <c r="A41" s="1">
        <v>31</v>
      </c>
      <c r="B41" s="32">
        <v>1</v>
      </c>
      <c r="C41" s="34" t="s">
        <v>43</v>
      </c>
      <c r="D41" s="34" t="s">
        <v>42</v>
      </c>
      <c r="E41" s="53"/>
      <c r="F41" s="56" t="s">
        <v>94</v>
      </c>
      <c r="G41" s="56" t="s">
        <v>81</v>
      </c>
      <c r="H41" s="54" t="s">
        <v>46</v>
      </c>
      <c r="I41" s="27" t="s">
        <v>35</v>
      </c>
      <c r="J41" s="1" t="s">
        <v>29</v>
      </c>
      <c r="K41" s="1" t="s">
        <v>29</v>
      </c>
      <c r="L41" s="1" t="s">
        <v>64</v>
      </c>
      <c r="M41" s="56">
        <v>2</v>
      </c>
      <c r="N41" s="55" t="s">
        <v>62</v>
      </c>
      <c r="O41" s="29">
        <v>5059.34</v>
      </c>
      <c r="P41" s="25">
        <f t="shared" si="3"/>
        <v>10118.68</v>
      </c>
      <c r="Q41" s="41"/>
      <c r="R41" s="3"/>
      <c r="S41" s="3"/>
      <c r="T41" s="3"/>
      <c r="U41" s="3"/>
      <c r="V41" s="3"/>
      <c r="W41" s="3"/>
      <c r="X41" s="33"/>
      <c r="Y41" s="38">
        <f t="shared" si="1"/>
        <v>0</v>
      </c>
      <c r="Z41" s="38"/>
      <c r="AA41" s="38">
        <f t="shared" si="2"/>
        <v>0</v>
      </c>
      <c r="AB41" s="42"/>
    </row>
    <row r="42" spans="1:28" ht="60" customHeight="1">
      <c r="A42" s="1">
        <v>32</v>
      </c>
      <c r="B42" s="32">
        <v>1</v>
      </c>
      <c r="C42" s="34" t="s">
        <v>43</v>
      </c>
      <c r="D42" s="34" t="s">
        <v>42</v>
      </c>
      <c r="E42" s="53"/>
      <c r="F42" s="56" t="s">
        <v>95</v>
      </c>
      <c r="G42" s="56" t="s">
        <v>81</v>
      </c>
      <c r="H42" s="54" t="s">
        <v>46</v>
      </c>
      <c r="I42" s="27" t="s">
        <v>35</v>
      </c>
      <c r="J42" s="1" t="s">
        <v>29</v>
      </c>
      <c r="K42" s="1" t="s">
        <v>29</v>
      </c>
      <c r="L42" s="1" t="s">
        <v>64</v>
      </c>
      <c r="M42" s="56">
        <v>1</v>
      </c>
      <c r="N42" s="55" t="s">
        <v>62</v>
      </c>
      <c r="O42" s="29">
        <v>526.89</v>
      </c>
      <c r="P42" s="25">
        <f t="shared" si="3"/>
        <v>526.89</v>
      </c>
      <c r="Q42" s="41"/>
      <c r="R42" s="3"/>
      <c r="S42" s="3"/>
      <c r="T42" s="3"/>
      <c r="U42" s="3"/>
      <c r="V42" s="3"/>
      <c r="W42" s="3"/>
      <c r="X42" s="33"/>
      <c r="Y42" s="38">
        <f t="shared" si="1"/>
        <v>0</v>
      </c>
      <c r="Z42" s="38"/>
      <c r="AA42" s="38">
        <f t="shared" si="2"/>
        <v>0</v>
      </c>
      <c r="AB42" s="42"/>
    </row>
    <row r="43" spans="1:28" ht="60" customHeight="1">
      <c r="A43" s="1">
        <v>33</v>
      </c>
      <c r="B43" s="32">
        <v>1</v>
      </c>
      <c r="C43" s="34" t="s">
        <v>43</v>
      </c>
      <c r="D43" s="34" t="s">
        <v>42</v>
      </c>
      <c r="E43" s="53"/>
      <c r="F43" s="56" t="s">
        <v>96</v>
      </c>
      <c r="G43" s="56" t="s">
        <v>81</v>
      </c>
      <c r="H43" s="54" t="s">
        <v>46</v>
      </c>
      <c r="I43" s="27" t="s">
        <v>35</v>
      </c>
      <c r="J43" s="1" t="s">
        <v>29</v>
      </c>
      <c r="K43" s="1" t="s">
        <v>29</v>
      </c>
      <c r="L43" s="1" t="s">
        <v>64</v>
      </c>
      <c r="M43" s="56">
        <v>1</v>
      </c>
      <c r="N43" s="55" t="s">
        <v>62</v>
      </c>
      <c r="O43" s="29">
        <v>2067.3000000000002</v>
      </c>
      <c r="P43" s="25">
        <f t="shared" si="3"/>
        <v>2067.3000000000002</v>
      </c>
      <c r="Q43" s="41"/>
      <c r="R43" s="3"/>
      <c r="S43" s="3"/>
      <c r="T43" s="3"/>
      <c r="U43" s="3"/>
      <c r="V43" s="3"/>
      <c r="W43" s="3"/>
      <c r="X43" s="33"/>
      <c r="Y43" s="38">
        <f t="shared" si="1"/>
        <v>0</v>
      </c>
      <c r="Z43" s="38"/>
      <c r="AA43" s="38">
        <f t="shared" si="2"/>
        <v>0</v>
      </c>
      <c r="AB43" s="42"/>
    </row>
    <row r="44" spans="1:28" ht="60" customHeight="1">
      <c r="A44" s="1">
        <v>34</v>
      </c>
      <c r="B44" s="32">
        <v>1</v>
      </c>
      <c r="C44" s="34" t="s">
        <v>43</v>
      </c>
      <c r="D44" s="34" t="s">
        <v>42</v>
      </c>
      <c r="E44" s="53"/>
      <c r="F44" s="56" t="s">
        <v>97</v>
      </c>
      <c r="G44" s="56" t="s">
        <v>81</v>
      </c>
      <c r="H44" s="54" t="s">
        <v>46</v>
      </c>
      <c r="I44" s="27" t="s">
        <v>35</v>
      </c>
      <c r="J44" s="1" t="s">
        <v>29</v>
      </c>
      <c r="K44" s="1" t="s">
        <v>29</v>
      </c>
      <c r="L44" s="1" t="s">
        <v>64</v>
      </c>
      <c r="M44" s="56">
        <v>1</v>
      </c>
      <c r="N44" s="55" t="s">
        <v>62</v>
      </c>
      <c r="O44" s="29">
        <v>1821.66</v>
      </c>
      <c r="P44" s="25">
        <f t="shared" si="3"/>
        <v>1821.66</v>
      </c>
      <c r="Q44" s="41"/>
      <c r="R44" s="3"/>
      <c r="S44" s="3"/>
      <c r="T44" s="3"/>
      <c r="U44" s="3"/>
      <c r="V44" s="3"/>
      <c r="W44" s="3"/>
      <c r="X44" s="33"/>
      <c r="Y44" s="38">
        <f t="shared" si="1"/>
        <v>0</v>
      </c>
      <c r="Z44" s="38"/>
      <c r="AA44" s="38">
        <f t="shared" si="2"/>
        <v>0</v>
      </c>
      <c r="AB44" s="42"/>
    </row>
    <row r="45" spans="1:28" ht="60" customHeight="1">
      <c r="A45" s="1">
        <v>35</v>
      </c>
      <c r="B45" s="32">
        <v>1</v>
      </c>
      <c r="C45" s="34" t="s">
        <v>43</v>
      </c>
      <c r="D45" s="34" t="s">
        <v>42</v>
      </c>
      <c r="E45" s="53"/>
      <c r="F45" s="56" t="s">
        <v>98</v>
      </c>
      <c r="G45" s="56" t="s">
        <v>81</v>
      </c>
      <c r="H45" s="54" t="s">
        <v>46</v>
      </c>
      <c r="I45" s="27" t="s">
        <v>35</v>
      </c>
      <c r="J45" s="1" t="s">
        <v>29</v>
      </c>
      <c r="K45" s="1" t="s">
        <v>29</v>
      </c>
      <c r="L45" s="1" t="s">
        <v>64</v>
      </c>
      <c r="M45" s="56">
        <v>1</v>
      </c>
      <c r="N45" s="55" t="s">
        <v>62</v>
      </c>
      <c r="O45" s="29">
        <v>1977.3</v>
      </c>
      <c r="P45" s="25">
        <f t="shared" si="3"/>
        <v>1977.3</v>
      </c>
      <c r="Q45" s="41"/>
      <c r="R45" s="3"/>
      <c r="S45" s="3"/>
      <c r="T45" s="3"/>
      <c r="U45" s="3"/>
      <c r="V45" s="3"/>
      <c r="W45" s="3"/>
      <c r="X45" s="33"/>
      <c r="Y45" s="38">
        <f t="shared" si="1"/>
        <v>0</v>
      </c>
      <c r="Z45" s="38"/>
      <c r="AA45" s="38">
        <f t="shared" si="2"/>
        <v>0</v>
      </c>
      <c r="AB45" s="42"/>
    </row>
    <row r="46" spans="1:28" ht="60" customHeight="1">
      <c r="A46" s="1">
        <v>36</v>
      </c>
      <c r="B46" s="32">
        <v>1</v>
      </c>
      <c r="C46" s="34" t="s">
        <v>43</v>
      </c>
      <c r="D46" s="34" t="s">
        <v>42</v>
      </c>
      <c r="E46" s="53"/>
      <c r="F46" s="56" t="s">
        <v>99</v>
      </c>
      <c r="G46" s="56" t="s">
        <v>81</v>
      </c>
      <c r="H46" s="54" t="s">
        <v>46</v>
      </c>
      <c r="I46" s="27" t="s">
        <v>35</v>
      </c>
      <c r="J46" s="1" t="s">
        <v>29</v>
      </c>
      <c r="K46" s="1" t="s">
        <v>29</v>
      </c>
      <c r="L46" s="1" t="s">
        <v>64</v>
      </c>
      <c r="M46" s="56">
        <v>1</v>
      </c>
      <c r="N46" s="55" t="s">
        <v>62</v>
      </c>
      <c r="O46" s="29">
        <v>2004.05</v>
      </c>
      <c r="P46" s="25">
        <f t="shared" si="3"/>
        <v>2004.05</v>
      </c>
      <c r="Q46" s="41"/>
      <c r="R46" s="3"/>
      <c r="S46" s="3"/>
      <c r="T46" s="3"/>
      <c r="U46" s="3"/>
      <c r="V46" s="3"/>
      <c r="W46" s="3"/>
      <c r="X46" s="33"/>
      <c r="Y46" s="38">
        <f t="shared" si="1"/>
        <v>0</v>
      </c>
      <c r="Z46" s="38"/>
      <c r="AA46" s="38">
        <f t="shared" si="2"/>
        <v>0</v>
      </c>
      <c r="AB46" s="42"/>
    </row>
    <row r="47" spans="1:28" ht="60" customHeight="1">
      <c r="A47" s="1">
        <v>37</v>
      </c>
      <c r="B47" s="32">
        <v>1</v>
      </c>
      <c r="C47" s="34" t="s">
        <v>43</v>
      </c>
      <c r="D47" s="34" t="s">
        <v>42</v>
      </c>
      <c r="E47" s="53"/>
      <c r="F47" s="56" t="s">
        <v>100</v>
      </c>
      <c r="G47" s="56" t="s">
        <v>81</v>
      </c>
      <c r="H47" s="54" t="s">
        <v>46</v>
      </c>
      <c r="I47" s="27" t="s">
        <v>35</v>
      </c>
      <c r="J47" s="1" t="s">
        <v>29</v>
      </c>
      <c r="K47" s="1" t="s">
        <v>29</v>
      </c>
      <c r="L47" s="1" t="s">
        <v>64</v>
      </c>
      <c r="M47" s="56">
        <v>1</v>
      </c>
      <c r="N47" s="55" t="s">
        <v>62</v>
      </c>
      <c r="O47" s="29">
        <v>508.90000000000003</v>
      </c>
      <c r="P47" s="25">
        <f t="shared" si="3"/>
        <v>508.90000000000003</v>
      </c>
      <c r="Q47" s="41"/>
      <c r="R47" s="3"/>
      <c r="S47" s="3"/>
      <c r="T47" s="3"/>
      <c r="U47" s="3"/>
      <c r="V47" s="3"/>
      <c r="W47" s="3"/>
      <c r="X47" s="33"/>
      <c r="Y47" s="38">
        <f t="shared" si="1"/>
        <v>0</v>
      </c>
      <c r="Z47" s="38"/>
      <c r="AA47" s="38">
        <f t="shared" si="2"/>
        <v>0</v>
      </c>
      <c r="AB47" s="42"/>
    </row>
    <row r="48" spans="1:28" ht="60" customHeight="1">
      <c r="A48" s="1">
        <v>38</v>
      </c>
      <c r="B48" s="32">
        <v>1</v>
      </c>
      <c r="C48" s="34" t="s">
        <v>43</v>
      </c>
      <c r="D48" s="34" t="s">
        <v>42</v>
      </c>
      <c r="E48" s="53"/>
      <c r="F48" s="57" t="s">
        <v>101</v>
      </c>
      <c r="G48" s="57" t="s">
        <v>81</v>
      </c>
      <c r="H48" s="54" t="s">
        <v>46</v>
      </c>
      <c r="I48" s="27" t="s">
        <v>35</v>
      </c>
      <c r="J48" s="1" t="s">
        <v>29</v>
      </c>
      <c r="K48" s="1" t="s">
        <v>29</v>
      </c>
      <c r="L48" s="1" t="s">
        <v>64</v>
      </c>
      <c r="M48" s="57">
        <v>1</v>
      </c>
      <c r="N48" s="55" t="s">
        <v>62</v>
      </c>
      <c r="O48" s="29">
        <v>275.05</v>
      </c>
      <c r="P48" s="25">
        <f t="shared" si="3"/>
        <v>275.05</v>
      </c>
      <c r="Q48" s="41"/>
      <c r="R48" s="3"/>
      <c r="S48" s="3"/>
      <c r="T48" s="3"/>
      <c r="U48" s="3"/>
      <c r="V48" s="3"/>
      <c r="W48" s="3"/>
      <c r="X48" s="33"/>
      <c r="Y48" s="38">
        <f t="shared" si="1"/>
        <v>0</v>
      </c>
      <c r="Z48" s="38"/>
      <c r="AA48" s="38">
        <f t="shared" si="2"/>
        <v>0</v>
      </c>
      <c r="AB48" s="42"/>
    </row>
    <row r="49" spans="1:28" ht="60" customHeight="1">
      <c r="A49" s="1">
        <v>39</v>
      </c>
      <c r="B49" s="32">
        <v>1</v>
      </c>
      <c r="C49" s="34" t="s">
        <v>43</v>
      </c>
      <c r="D49" s="34" t="s">
        <v>42</v>
      </c>
      <c r="E49" s="53"/>
      <c r="F49" s="56" t="s">
        <v>102</v>
      </c>
      <c r="G49" s="56" t="s">
        <v>103</v>
      </c>
      <c r="H49" s="54" t="s">
        <v>46</v>
      </c>
      <c r="I49" s="27" t="s">
        <v>35</v>
      </c>
      <c r="J49" s="1" t="s">
        <v>29</v>
      </c>
      <c r="K49" s="1" t="s">
        <v>29</v>
      </c>
      <c r="L49" s="1" t="s">
        <v>64</v>
      </c>
      <c r="M49" s="61">
        <v>3</v>
      </c>
      <c r="N49" s="55" t="s">
        <v>62</v>
      </c>
      <c r="O49" s="29">
        <v>3066.67</v>
      </c>
      <c r="P49" s="25">
        <f t="shared" si="3"/>
        <v>9200.01</v>
      </c>
      <c r="Q49" s="41"/>
      <c r="R49" s="3"/>
      <c r="S49" s="3"/>
      <c r="T49" s="3"/>
      <c r="U49" s="3"/>
      <c r="V49" s="3"/>
      <c r="W49" s="3"/>
      <c r="X49" s="33"/>
      <c r="Y49" s="38">
        <f t="shared" si="1"/>
        <v>0</v>
      </c>
      <c r="Z49" s="38"/>
      <c r="AA49" s="38">
        <f t="shared" si="2"/>
        <v>0</v>
      </c>
      <c r="AB49" s="42"/>
    </row>
    <row r="50" spans="1:28" ht="60" customHeight="1">
      <c r="A50" s="1">
        <v>40</v>
      </c>
      <c r="B50" s="32">
        <v>1</v>
      </c>
      <c r="C50" s="34" t="s">
        <v>43</v>
      </c>
      <c r="D50" s="34" t="s">
        <v>42</v>
      </c>
      <c r="E50" s="53"/>
      <c r="F50" s="56" t="s">
        <v>50</v>
      </c>
      <c r="G50" s="56" t="s">
        <v>103</v>
      </c>
      <c r="H50" s="54" t="s">
        <v>46</v>
      </c>
      <c r="I50" s="27" t="s">
        <v>35</v>
      </c>
      <c r="J50" s="1" t="s">
        <v>29</v>
      </c>
      <c r="K50" s="1" t="s">
        <v>29</v>
      </c>
      <c r="L50" s="1" t="s">
        <v>64</v>
      </c>
      <c r="M50" s="61">
        <v>2</v>
      </c>
      <c r="N50" s="55" t="s">
        <v>62</v>
      </c>
      <c r="O50" s="29">
        <v>3246.48</v>
      </c>
      <c r="P50" s="25">
        <f t="shared" si="3"/>
        <v>6492.96</v>
      </c>
      <c r="Q50" s="41"/>
      <c r="R50" s="3"/>
      <c r="S50" s="3"/>
      <c r="T50" s="3"/>
      <c r="U50" s="3"/>
      <c r="V50" s="3"/>
      <c r="W50" s="3"/>
      <c r="X50" s="33"/>
      <c r="Y50" s="38">
        <f t="shared" si="1"/>
        <v>0</v>
      </c>
      <c r="Z50" s="38"/>
      <c r="AA50" s="38">
        <f t="shared" si="2"/>
        <v>0</v>
      </c>
      <c r="AB50" s="42"/>
    </row>
    <row r="51" spans="1:28" ht="60" customHeight="1">
      <c r="A51" s="1">
        <v>41</v>
      </c>
      <c r="B51" s="32">
        <v>1</v>
      </c>
      <c r="C51" s="34" t="s">
        <v>43</v>
      </c>
      <c r="D51" s="34" t="s">
        <v>42</v>
      </c>
      <c r="E51" s="53"/>
      <c r="F51" s="56" t="s">
        <v>54</v>
      </c>
      <c r="G51" s="56" t="s">
        <v>103</v>
      </c>
      <c r="H51" s="54" t="s">
        <v>46</v>
      </c>
      <c r="I51" s="27" t="s">
        <v>35</v>
      </c>
      <c r="J51" s="1" t="s">
        <v>29</v>
      </c>
      <c r="K51" s="1" t="s">
        <v>29</v>
      </c>
      <c r="L51" s="1" t="s">
        <v>64</v>
      </c>
      <c r="M51" s="61">
        <v>3</v>
      </c>
      <c r="N51" s="55" t="s">
        <v>62</v>
      </c>
      <c r="O51" s="29">
        <v>3213.9500000000003</v>
      </c>
      <c r="P51" s="25">
        <f t="shared" si="3"/>
        <v>9641.85</v>
      </c>
      <c r="Q51" s="41"/>
      <c r="R51" s="3"/>
      <c r="S51" s="3"/>
      <c r="T51" s="3"/>
      <c r="U51" s="3"/>
      <c r="V51" s="3"/>
      <c r="W51" s="3"/>
      <c r="X51" s="33"/>
      <c r="Y51" s="38">
        <f t="shared" si="1"/>
        <v>0</v>
      </c>
      <c r="Z51" s="38"/>
      <c r="AA51" s="38">
        <f t="shared" si="2"/>
        <v>0</v>
      </c>
      <c r="AB51" s="42"/>
    </row>
    <row r="52" spans="1:28" ht="60" customHeight="1">
      <c r="A52" s="1">
        <v>42</v>
      </c>
      <c r="B52" s="32">
        <v>1</v>
      </c>
      <c r="C52" s="34" t="s">
        <v>43</v>
      </c>
      <c r="D52" s="34" t="s">
        <v>42</v>
      </c>
      <c r="E52" s="53"/>
      <c r="F52" s="56" t="s">
        <v>51</v>
      </c>
      <c r="G52" s="56" t="s">
        <v>103</v>
      </c>
      <c r="H52" s="54" t="s">
        <v>46</v>
      </c>
      <c r="I52" s="27" t="s">
        <v>35</v>
      </c>
      <c r="J52" s="1" t="s">
        <v>29</v>
      </c>
      <c r="K52" s="1" t="s">
        <v>29</v>
      </c>
      <c r="L52" s="1" t="s">
        <v>64</v>
      </c>
      <c r="M52" s="61">
        <v>5</v>
      </c>
      <c r="N52" s="55" t="s">
        <v>62</v>
      </c>
      <c r="O52" s="29">
        <v>3186.12</v>
      </c>
      <c r="P52" s="25">
        <f t="shared" si="3"/>
        <v>15930.599999999999</v>
      </c>
      <c r="Q52" s="41"/>
      <c r="R52" s="3"/>
      <c r="S52" s="3"/>
      <c r="T52" s="3"/>
      <c r="U52" s="3"/>
      <c r="V52" s="3"/>
      <c r="W52" s="3"/>
      <c r="X52" s="33"/>
      <c r="Y52" s="38">
        <f t="shared" si="1"/>
        <v>0</v>
      </c>
      <c r="Z52" s="38"/>
      <c r="AA52" s="38">
        <f t="shared" si="2"/>
        <v>0</v>
      </c>
      <c r="AB52" s="42"/>
    </row>
    <row r="53" spans="1:28" ht="60" customHeight="1">
      <c r="A53" s="1">
        <v>43</v>
      </c>
      <c r="B53" s="32">
        <v>1</v>
      </c>
      <c r="C53" s="34" t="s">
        <v>43</v>
      </c>
      <c r="D53" s="34" t="s">
        <v>42</v>
      </c>
      <c r="E53" s="53"/>
      <c r="F53" s="56" t="s">
        <v>104</v>
      </c>
      <c r="G53" s="56" t="s">
        <v>103</v>
      </c>
      <c r="H53" s="54" t="s">
        <v>46</v>
      </c>
      <c r="I53" s="27" t="s">
        <v>35</v>
      </c>
      <c r="J53" s="1" t="s">
        <v>29</v>
      </c>
      <c r="K53" s="1" t="s">
        <v>29</v>
      </c>
      <c r="L53" s="1" t="s">
        <v>64</v>
      </c>
      <c r="M53" s="61">
        <v>3</v>
      </c>
      <c r="N53" s="55" t="s">
        <v>62</v>
      </c>
      <c r="O53" s="29">
        <v>419.32</v>
      </c>
      <c r="P53" s="25">
        <f t="shared" si="3"/>
        <v>1257.96</v>
      </c>
      <c r="Q53" s="41"/>
      <c r="R53" s="3"/>
      <c r="S53" s="3"/>
      <c r="T53" s="3"/>
      <c r="U53" s="3"/>
      <c r="V53" s="3"/>
      <c r="W53" s="3"/>
      <c r="X53" s="33"/>
      <c r="Y53" s="38">
        <f t="shared" si="1"/>
        <v>0</v>
      </c>
      <c r="Z53" s="38"/>
      <c r="AA53" s="38">
        <f t="shared" si="2"/>
        <v>0</v>
      </c>
      <c r="AB53" s="42"/>
    </row>
    <row r="54" spans="1:28" ht="59.25" customHeight="1">
      <c r="A54" s="1">
        <v>44</v>
      </c>
      <c r="B54" s="32">
        <v>1</v>
      </c>
      <c r="C54" s="34" t="s">
        <v>43</v>
      </c>
      <c r="D54" s="34" t="s">
        <v>42</v>
      </c>
      <c r="E54" s="53"/>
      <c r="F54" s="56" t="s">
        <v>52</v>
      </c>
      <c r="G54" s="56" t="s">
        <v>103</v>
      </c>
      <c r="H54" s="54" t="s">
        <v>46</v>
      </c>
      <c r="I54" s="27" t="s">
        <v>35</v>
      </c>
      <c r="J54" s="1" t="s">
        <v>29</v>
      </c>
      <c r="K54" s="1" t="s">
        <v>29</v>
      </c>
      <c r="L54" s="1" t="s">
        <v>64</v>
      </c>
      <c r="M54" s="61">
        <v>1</v>
      </c>
      <c r="N54" s="65" t="s">
        <v>62</v>
      </c>
      <c r="O54" s="59">
        <v>419.32</v>
      </c>
      <c r="P54" s="25">
        <f t="shared" si="3"/>
        <v>419.32</v>
      </c>
      <c r="Q54" s="41"/>
      <c r="R54" s="3"/>
      <c r="S54" s="3"/>
      <c r="T54" s="3"/>
      <c r="U54" s="3"/>
      <c r="V54" s="3"/>
      <c r="W54" s="3"/>
      <c r="X54" s="33"/>
      <c r="Y54" s="38">
        <f t="shared" si="1"/>
        <v>0</v>
      </c>
      <c r="Z54" s="38"/>
      <c r="AA54" s="38">
        <f t="shared" si="2"/>
        <v>0</v>
      </c>
      <c r="AB54" s="42"/>
    </row>
    <row r="55" spans="1:28" ht="60" customHeight="1">
      <c r="A55" s="1">
        <v>45</v>
      </c>
      <c r="B55" s="32">
        <v>1</v>
      </c>
      <c r="C55" s="34" t="s">
        <v>43</v>
      </c>
      <c r="D55" s="34" t="s">
        <v>42</v>
      </c>
      <c r="E55" s="53"/>
      <c r="F55" s="56" t="s">
        <v>105</v>
      </c>
      <c r="G55" s="56" t="s">
        <v>103</v>
      </c>
      <c r="H55" s="54" t="s">
        <v>46</v>
      </c>
      <c r="I55" s="27" t="s">
        <v>35</v>
      </c>
      <c r="J55" s="1" t="s">
        <v>29</v>
      </c>
      <c r="K55" s="1" t="s">
        <v>29</v>
      </c>
      <c r="L55" s="1" t="s">
        <v>64</v>
      </c>
      <c r="M55" s="61">
        <v>2</v>
      </c>
      <c r="N55" s="65" t="s">
        <v>62</v>
      </c>
      <c r="O55" s="59">
        <v>3630.44</v>
      </c>
      <c r="P55" s="25">
        <f t="shared" si="3"/>
        <v>7260.88</v>
      </c>
      <c r="Q55" s="41"/>
      <c r="R55" s="3"/>
      <c r="S55" s="3"/>
      <c r="T55" s="3"/>
      <c r="U55" s="3"/>
      <c r="V55" s="3"/>
      <c r="W55" s="3"/>
      <c r="X55" s="33"/>
      <c r="Y55" s="38">
        <f t="shared" si="1"/>
        <v>0</v>
      </c>
      <c r="Z55" s="38"/>
      <c r="AA55" s="38">
        <f t="shared" si="2"/>
        <v>0</v>
      </c>
      <c r="AB55" s="42"/>
    </row>
    <row r="56" spans="1:28" ht="60" customHeight="1">
      <c r="A56" s="1">
        <v>46</v>
      </c>
      <c r="B56" s="32">
        <v>1</v>
      </c>
      <c r="C56" s="34" t="s">
        <v>43</v>
      </c>
      <c r="D56" s="34" t="s">
        <v>42</v>
      </c>
      <c r="E56" s="53"/>
      <c r="F56" s="56" t="s">
        <v>106</v>
      </c>
      <c r="G56" s="56" t="s">
        <v>103</v>
      </c>
      <c r="H56" s="54" t="s">
        <v>46</v>
      </c>
      <c r="I56" s="27" t="s">
        <v>35</v>
      </c>
      <c r="J56" s="1" t="s">
        <v>29</v>
      </c>
      <c r="K56" s="1" t="s">
        <v>29</v>
      </c>
      <c r="L56" s="1" t="s">
        <v>64</v>
      </c>
      <c r="M56" s="61">
        <v>1</v>
      </c>
      <c r="N56" s="65" t="s">
        <v>62</v>
      </c>
      <c r="O56" s="59">
        <v>419.32</v>
      </c>
      <c r="P56" s="25">
        <f t="shared" si="3"/>
        <v>419.32</v>
      </c>
      <c r="Q56" s="41"/>
      <c r="R56" s="3"/>
      <c r="S56" s="3"/>
      <c r="T56" s="3"/>
      <c r="U56" s="3"/>
      <c r="V56" s="3"/>
      <c r="W56" s="3"/>
      <c r="X56" s="33"/>
      <c r="Y56" s="38">
        <f t="shared" si="1"/>
        <v>0</v>
      </c>
      <c r="Z56" s="38"/>
      <c r="AA56" s="38">
        <f t="shared" si="2"/>
        <v>0</v>
      </c>
      <c r="AB56" s="42"/>
    </row>
    <row r="57" spans="1:28" ht="60" customHeight="1">
      <c r="A57" s="1">
        <v>47</v>
      </c>
      <c r="B57" s="32">
        <v>1</v>
      </c>
      <c r="C57" s="34" t="s">
        <v>43</v>
      </c>
      <c r="D57" s="34" t="s">
        <v>42</v>
      </c>
      <c r="E57" s="53"/>
      <c r="F57" s="56" t="s">
        <v>107</v>
      </c>
      <c r="G57" s="56" t="s">
        <v>103</v>
      </c>
      <c r="H57" s="54" t="s">
        <v>46</v>
      </c>
      <c r="I57" s="27" t="s">
        <v>35</v>
      </c>
      <c r="J57" s="1" t="s">
        <v>29</v>
      </c>
      <c r="K57" s="1" t="s">
        <v>29</v>
      </c>
      <c r="L57" s="1" t="s">
        <v>64</v>
      </c>
      <c r="M57" s="61">
        <v>1</v>
      </c>
      <c r="N57" s="65" t="s">
        <v>62</v>
      </c>
      <c r="O57" s="59">
        <v>5528.45</v>
      </c>
      <c r="P57" s="25">
        <f t="shared" si="3"/>
        <v>5528.45</v>
      </c>
      <c r="Q57" s="41"/>
      <c r="R57" s="3"/>
      <c r="S57" s="3"/>
      <c r="T57" s="3"/>
      <c r="U57" s="3"/>
      <c r="V57" s="3"/>
      <c r="W57" s="3"/>
      <c r="X57" s="33"/>
      <c r="Y57" s="38">
        <f t="shared" si="1"/>
        <v>0</v>
      </c>
      <c r="Z57" s="38"/>
      <c r="AA57" s="38">
        <f t="shared" si="2"/>
        <v>0</v>
      </c>
      <c r="AB57" s="42"/>
    </row>
    <row r="58" spans="1:28" ht="60" customHeight="1">
      <c r="A58" s="1">
        <v>48</v>
      </c>
      <c r="B58" s="32">
        <v>1</v>
      </c>
      <c r="C58" s="34" t="s">
        <v>43</v>
      </c>
      <c r="D58" s="34" t="s">
        <v>42</v>
      </c>
      <c r="E58" s="53"/>
      <c r="F58" s="56" t="s">
        <v>55</v>
      </c>
      <c r="G58" s="56" t="s">
        <v>103</v>
      </c>
      <c r="H58" s="54" t="s">
        <v>46</v>
      </c>
      <c r="I58" s="27" t="s">
        <v>35</v>
      </c>
      <c r="J58" s="1" t="s">
        <v>29</v>
      </c>
      <c r="K58" s="1" t="s">
        <v>29</v>
      </c>
      <c r="L58" s="1" t="s">
        <v>64</v>
      </c>
      <c r="M58" s="61">
        <v>2</v>
      </c>
      <c r="N58" s="65" t="s">
        <v>62</v>
      </c>
      <c r="O58" s="59">
        <v>3186.27</v>
      </c>
      <c r="P58" s="25">
        <f t="shared" si="3"/>
        <v>6372.54</v>
      </c>
      <c r="Q58" s="41"/>
      <c r="R58" s="3"/>
      <c r="S58" s="3"/>
      <c r="T58" s="3"/>
      <c r="U58" s="3"/>
      <c r="V58" s="3"/>
      <c r="W58" s="3"/>
      <c r="X58" s="33"/>
      <c r="Y58" s="38">
        <f t="shared" si="1"/>
        <v>0</v>
      </c>
      <c r="Z58" s="38"/>
      <c r="AA58" s="38">
        <f t="shared" si="2"/>
        <v>0</v>
      </c>
      <c r="AB58" s="42"/>
    </row>
    <row r="59" spans="1:28" ht="60" customHeight="1">
      <c r="A59" s="1">
        <v>49</v>
      </c>
      <c r="B59" s="32">
        <v>1</v>
      </c>
      <c r="C59" s="34" t="s">
        <v>43</v>
      </c>
      <c r="D59" s="34" t="s">
        <v>42</v>
      </c>
      <c r="E59" s="53"/>
      <c r="F59" s="56" t="s">
        <v>53</v>
      </c>
      <c r="G59" s="56" t="s">
        <v>103</v>
      </c>
      <c r="H59" s="54" t="s">
        <v>46</v>
      </c>
      <c r="I59" s="27" t="s">
        <v>35</v>
      </c>
      <c r="J59" s="1" t="s">
        <v>29</v>
      </c>
      <c r="K59" s="1" t="s">
        <v>29</v>
      </c>
      <c r="L59" s="1" t="s">
        <v>64</v>
      </c>
      <c r="M59" s="61">
        <v>3</v>
      </c>
      <c r="N59" s="65" t="s">
        <v>62</v>
      </c>
      <c r="O59" s="59">
        <v>419.32</v>
      </c>
      <c r="P59" s="25">
        <f t="shared" si="3"/>
        <v>1257.96</v>
      </c>
      <c r="Q59" s="41"/>
      <c r="R59" s="3"/>
      <c r="S59" s="3"/>
      <c r="T59" s="3"/>
      <c r="U59" s="3"/>
      <c r="V59" s="3"/>
      <c r="W59" s="3"/>
      <c r="X59" s="33"/>
      <c r="Y59" s="38">
        <f t="shared" si="1"/>
        <v>0</v>
      </c>
      <c r="Z59" s="38"/>
      <c r="AA59" s="38">
        <f t="shared" si="2"/>
        <v>0</v>
      </c>
      <c r="AB59" s="42"/>
    </row>
    <row r="60" spans="1:28" ht="60" customHeight="1">
      <c r="A60" s="1">
        <v>50</v>
      </c>
      <c r="B60" s="32">
        <v>1</v>
      </c>
      <c r="C60" s="34" t="s">
        <v>43</v>
      </c>
      <c r="D60" s="34" t="s">
        <v>42</v>
      </c>
      <c r="E60" s="53"/>
      <c r="F60" s="56" t="s">
        <v>108</v>
      </c>
      <c r="G60" s="56" t="s">
        <v>103</v>
      </c>
      <c r="H60" s="54" t="s">
        <v>46</v>
      </c>
      <c r="I60" s="27" t="s">
        <v>35</v>
      </c>
      <c r="J60" s="1" t="s">
        <v>29</v>
      </c>
      <c r="K60" s="1" t="s">
        <v>29</v>
      </c>
      <c r="L60" s="1" t="s">
        <v>64</v>
      </c>
      <c r="M60" s="61">
        <v>1</v>
      </c>
      <c r="N60" s="65" t="s">
        <v>62</v>
      </c>
      <c r="O60" s="59">
        <v>419.32</v>
      </c>
      <c r="P60" s="25">
        <f t="shared" si="3"/>
        <v>419.32</v>
      </c>
      <c r="Q60" s="41"/>
      <c r="R60" s="3"/>
      <c r="S60" s="3"/>
      <c r="T60" s="3"/>
      <c r="U60" s="3"/>
      <c r="V60" s="3"/>
      <c r="W60" s="3"/>
      <c r="X60" s="33"/>
      <c r="Y60" s="38">
        <f t="shared" si="1"/>
        <v>0</v>
      </c>
      <c r="Z60" s="38"/>
      <c r="AA60" s="38">
        <f t="shared" si="2"/>
        <v>0</v>
      </c>
      <c r="AB60" s="42"/>
    </row>
    <row r="61" spans="1:28" ht="60" customHeight="1">
      <c r="A61" s="1">
        <v>51</v>
      </c>
      <c r="B61" s="32">
        <v>1</v>
      </c>
      <c r="C61" s="34" t="s">
        <v>43</v>
      </c>
      <c r="D61" s="34" t="s">
        <v>42</v>
      </c>
      <c r="E61" s="53"/>
      <c r="F61" s="56" t="s">
        <v>56</v>
      </c>
      <c r="G61" s="56" t="s">
        <v>103</v>
      </c>
      <c r="H61" s="54" t="s">
        <v>46</v>
      </c>
      <c r="I61" s="27" t="s">
        <v>35</v>
      </c>
      <c r="J61" s="1" t="s">
        <v>29</v>
      </c>
      <c r="K61" s="1" t="s">
        <v>29</v>
      </c>
      <c r="L61" s="1" t="s">
        <v>64</v>
      </c>
      <c r="M61" s="61">
        <v>2</v>
      </c>
      <c r="N61" s="65" t="s">
        <v>62</v>
      </c>
      <c r="O61" s="59">
        <v>437.91</v>
      </c>
      <c r="P61" s="25">
        <f t="shared" si="3"/>
        <v>875.82</v>
      </c>
      <c r="Q61" s="41"/>
      <c r="R61" s="3"/>
      <c r="S61" s="3"/>
      <c r="T61" s="3"/>
      <c r="U61" s="3"/>
      <c r="V61" s="3"/>
      <c r="W61" s="3"/>
      <c r="X61" s="33"/>
      <c r="Y61" s="38">
        <f t="shared" si="1"/>
        <v>0</v>
      </c>
      <c r="Z61" s="38"/>
      <c r="AA61" s="38">
        <f t="shared" si="2"/>
        <v>0</v>
      </c>
      <c r="AB61" s="42"/>
    </row>
    <row r="62" spans="1:28" ht="60" customHeight="1">
      <c r="A62" s="1">
        <v>52</v>
      </c>
      <c r="B62" s="32">
        <v>1</v>
      </c>
      <c r="C62" s="34" t="s">
        <v>43</v>
      </c>
      <c r="D62" s="34" t="s">
        <v>42</v>
      </c>
      <c r="E62" s="53"/>
      <c r="F62" s="56" t="s">
        <v>57</v>
      </c>
      <c r="G62" s="56" t="s">
        <v>103</v>
      </c>
      <c r="H62" s="54" t="s">
        <v>46</v>
      </c>
      <c r="I62" s="27" t="s">
        <v>35</v>
      </c>
      <c r="J62" s="1" t="s">
        <v>29</v>
      </c>
      <c r="K62" s="1" t="s">
        <v>29</v>
      </c>
      <c r="L62" s="1" t="s">
        <v>64</v>
      </c>
      <c r="M62" s="61">
        <v>1</v>
      </c>
      <c r="N62" s="65" t="s">
        <v>62</v>
      </c>
      <c r="O62" s="59">
        <v>419.32</v>
      </c>
      <c r="P62" s="25">
        <f t="shared" si="3"/>
        <v>419.32</v>
      </c>
      <c r="Q62" s="41"/>
      <c r="R62" s="3"/>
      <c r="S62" s="3"/>
      <c r="T62" s="3"/>
      <c r="U62" s="3"/>
      <c r="V62" s="3"/>
      <c r="W62" s="3"/>
      <c r="X62" s="33"/>
      <c r="Y62" s="38">
        <f t="shared" si="1"/>
        <v>0</v>
      </c>
      <c r="Z62" s="38"/>
      <c r="AA62" s="38">
        <f t="shared" si="2"/>
        <v>0</v>
      </c>
      <c r="AB62" s="42"/>
    </row>
    <row r="63" spans="1:28" ht="60" customHeight="1">
      <c r="A63" s="1">
        <v>53</v>
      </c>
      <c r="B63" s="32">
        <v>1</v>
      </c>
      <c r="C63" s="34" t="s">
        <v>43</v>
      </c>
      <c r="D63" s="34" t="s">
        <v>42</v>
      </c>
      <c r="E63" s="53"/>
      <c r="F63" s="56" t="s">
        <v>109</v>
      </c>
      <c r="G63" s="56" t="s">
        <v>103</v>
      </c>
      <c r="H63" s="54" t="s">
        <v>46</v>
      </c>
      <c r="I63" s="27" t="s">
        <v>35</v>
      </c>
      <c r="J63" s="1" t="s">
        <v>29</v>
      </c>
      <c r="K63" s="1" t="s">
        <v>29</v>
      </c>
      <c r="L63" s="1" t="s">
        <v>64</v>
      </c>
      <c r="M63" s="61">
        <v>1</v>
      </c>
      <c r="N63" s="65" t="s">
        <v>62</v>
      </c>
      <c r="O63" s="59">
        <v>3186.27</v>
      </c>
      <c r="P63" s="25">
        <f t="shared" si="3"/>
        <v>3186.27</v>
      </c>
      <c r="Q63" s="41"/>
      <c r="R63" s="3"/>
      <c r="S63" s="3"/>
      <c r="T63" s="3"/>
      <c r="U63" s="3"/>
      <c r="V63" s="3"/>
      <c r="W63" s="3"/>
      <c r="X63" s="33"/>
      <c r="Y63" s="38">
        <f t="shared" si="1"/>
        <v>0</v>
      </c>
      <c r="Z63" s="38"/>
      <c r="AA63" s="38">
        <f t="shared" si="2"/>
        <v>0</v>
      </c>
      <c r="AB63" s="42"/>
    </row>
    <row r="64" spans="1:28" ht="60" customHeight="1">
      <c r="A64" s="1">
        <v>54</v>
      </c>
      <c r="B64" s="32">
        <v>1</v>
      </c>
      <c r="C64" s="34" t="s">
        <v>43</v>
      </c>
      <c r="D64" s="34" t="s">
        <v>42</v>
      </c>
      <c r="E64" s="1"/>
      <c r="F64" s="56" t="s">
        <v>58</v>
      </c>
      <c r="G64" s="56" t="s">
        <v>103</v>
      </c>
      <c r="H64" s="54" t="s">
        <v>46</v>
      </c>
      <c r="I64" s="27" t="s">
        <v>35</v>
      </c>
      <c r="J64" s="1" t="s">
        <v>29</v>
      </c>
      <c r="K64" s="1" t="s">
        <v>29</v>
      </c>
      <c r="L64" s="1" t="s">
        <v>64</v>
      </c>
      <c r="M64" s="56">
        <v>1</v>
      </c>
      <c r="N64" s="65" t="s">
        <v>62</v>
      </c>
      <c r="O64" s="59">
        <v>419.32</v>
      </c>
      <c r="P64" s="25">
        <f t="shared" si="3"/>
        <v>419.32</v>
      </c>
      <c r="Q64" s="41"/>
      <c r="R64" s="3"/>
      <c r="S64" s="3"/>
      <c r="T64" s="3"/>
      <c r="U64" s="3"/>
      <c r="V64" s="3"/>
      <c r="W64" s="3"/>
      <c r="X64" s="33"/>
      <c r="Y64" s="38">
        <f t="shared" si="1"/>
        <v>0</v>
      </c>
      <c r="Z64" s="38"/>
      <c r="AA64" s="38">
        <f t="shared" si="2"/>
        <v>0</v>
      </c>
      <c r="AB64" s="42"/>
    </row>
    <row r="65" spans="1:28" ht="60" customHeight="1">
      <c r="A65" s="1">
        <v>55</v>
      </c>
      <c r="B65" s="32">
        <v>1</v>
      </c>
      <c r="C65" s="34" t="s">
        <v>43</v>
      </c>
      <c r="D65" s="34" t="s">
        <v>42</v>
      </c>
      <c r="E65" s="1"/>
      <c r="F65" s="56" t="s">
        <v>110</v>
      </c>
      <c r="G65" s="56" t="s">
        <v>103</v>
      </c>
      <c r="H65" s="54" t="s">
        <v>46</v>
      </c>
      <c r="I65" s="27" t="s">
        <v>35</v>
      </c>
      <c r="J65" s="1" t="s">
        <v>29</v>
      </c>
      <c r="K65" s="1" t="s">
        <v>29</v>
      </c>
      <c r="L65" s="1" t="s">
        <v>64</v>
      </c>
      <c r="M65" s="56">
        <v>1</v>
      </c>
      <c r="N65" s="65" t="s">
        <v>62</v>
      </c>
      <c r="O65" s="59">
        <v>3186.27</v>
      </c>
      <c r="P65" s="25">
        <f t="shared" si="3"/>
        <v>3186.27</v>
      </c>
      <c r="Q65" s="41"/>
      <c r="R65" s="3"/>
      <c r="S65" s="3"/>
      <c r="T65" s="3"/>
      <c r="U65" s="3"/>
      <c r="V65" s="3"/>
      <c r="W65" s="3"/>
      <c r="X65" s="33"/>
      <c r="Y65" s="38">
        <f t="shared" si="1"/>
        <v>0</v>
      </c>
      <c r="Z65" s="38"/>
      <c r="AA65" s="38">
        <f t="shared" si="2"/>
        <v>0</v>
      </c>
      <c r="AB65" s="42"/>
    </row>
    <row r="66" spans="1:28" ht="60" customHeight="1">
      <c r="A66" s="1">
        <v>56</v>
      </c>
      <c r="B66" s="32">
        <v>1</v>
      </c>
      <c r="C66" s="34" t="s">
        <v>43</v>
      </c>
      <c r="D66" s="34" t="s">
        <v>42</v>
      </c>
      <c r="E66" s="1"/>
      <c r="F66" s="56" t="s">
        <v>111</v>
      </c>
      <c r="G66" s="56" t="s">
        <v>103</v>
      </c>
      <c r="H66" s="54" t="s">
        <v>46</v>
      </c>
      <c r="I66" s="27" t="s">
        <v>35</v>
      </c>
      <c r="J66" s="1" t="s">
        <v>29</v>
      </c>
      <c r="K66" s="1" t="s">
        <v>29</v>
      </c>
      <c r="L66" s="1" t="s">
        <v>64</v>
      </c>
      <c r="M66" s="56">
        <v>1</v>
      </c>
      <c r="N66" s="65" t="s">
        <v>62</v>
      </c>
      <c r="O66" s="59">
        <v>3186.27</v>
      </c>
      <c r="P66" s="25">
        <f t="shared" si="3"/>
        <v>3186.27</v>
      </c>
      <c r="Q66" s="41"/>
      <c r="R66" s="3"/>
      <c r="S66" s="3"/>
      <c r="T66" s="3"/>
      <c r="U66" s="3"/>
      <c r="V66" s="3"/>
      <c r="W66" s="3"/>
      <c r="X66" s="33"/>
      <c r="Y66" s="38">
        <f t="shared" si="1"/>
        <v>0</v>
      </c>
      <c r="Z66" s="38"/>
      <c r="AA66" s="38">
        <f t="shared" si="2"/>
        <v>0</v>
      </c>
      <c r="AB66" s="42"/>
    </row>
    <row r="67" spans="1:28" ht="60" customHeight="1">
      <c r="A67" s="1">
        <v>57</v>
      </c>
      <c r="B67" s="32">
        <v>1</v>
      </c>
      <c r="C67" s="34" t="s">
        <v>43</v>
      </c>
      <c r="D67" s="34" t="s">
        <v>42</v>
      </c>
      <c r="E67" s="1"/>
      <c r="F67" s="56" t="s">
        <v>112</v>
      </c>
      <c r="G67" s="56" t="s">
        <v>103</v>
      </c>
      <c r="H67" s="54" t="s">
        <v>46</v>
      </c>
      <c r="I67" s="27" t="s">
        <v>35</v>
      </c>
      <c r="J67" s="1" t="s">
        <v>29</v>
      </c>
      <c r="K67" s="1" t="s">
        <v>29</v>
      </c>
      <c r="L67" s="1" t="s">
        <v>64</v>
      </c>
      <c r="M67" s="56">
        <v>1</v>
      </c>
      <c r="N67" s="65" t="s">
        <v>62</v>
      </c>
      <c r="O67" s="59">
        <v>419.32</v>
      </c>
      <c r="P67" s="25">
        <f t="shared" si="3"/>
        <v>419.32</v>
      </c>
      <c r="Q67" s="41"/>
      <c r="R67" s="3"/>
      <c r="S67" s="3"/>
      <c r="T67" s="3"/>
      <c r="U67" s="3"/>
      <c r="V67" s="3"/>
      <c r="W67" s="3"/>
      <c r="X67" s="33"/>
      <c r="Y67" s="38">
        <f t="shared" si="1"/>
        <v>0</v>
      </c>
      <c r="Z67" s="38"/>
      <c r="AA67" s="38">
        <f t="shared" si="2"/>
        <v>0</v>
      </c>
      <c r="AB67" s="42"/>
    </row>
    <row r="68" spans="1:28" ht="60" customHeight="1">
      <c r="A68" s="1">
        <v>58</v>
      </c>
      <c r="B68" s="32">
        <v>1</v>
      </c>
      <c r="C68" s="34" t="s">
        <v>43</v>
      </c>
      <c r="D68" s="34" t="s">
        <v>42</v>
      </c>
      <c r="E68" s="1"/>
      <c r="F68" s="56" t="s">
        <v>113</v>
      </c>
      <c r="G68" s="56" t="s">
        <v>103</v>
      </c>
      <c r="H68" s="54" t="s">
        <v>46</v>
      </c>
      <c r="I68" s="27" t="s">
        <v>35</v>
      </c>
      <c r="J68" s="1" t="s">
        <v>29</v>
      </c>
      <c r="K68" s="1" t="s">
        <v>29</v>
      </c>
      <c r="L68" s="1" t="s">
        <v>64</v>
      </c>
      <c r="M68" s="56">
        <v>1</v>
      </c>
      <c r="N68" s="65" t="s">
        <v>62</v>
      </c>
      <c r="O68" s="59">
        <v>419.32</v>
      </c>
      <c r="P68" s="25">
        <f t="shared" si="3"/>
        <v>419.32</v>
      </c>
      <c r="Q68" s="41"/>
      <c r="R68" s="3"/>
      <c r="S68" s="3"/>
      <c r="T68" s="3"/>
      <c r="U68" s="3"/>
      <c r="V68" s="3"/>
      <c r="W68" s="3"/>
      <c r="X68" s="33"/>
      <c r="Y68" s="38">
        <f t="shared" si="1"/>
        <v>0</v>
      </c>
      <c r="Z68" s="38"/>
      <c r="AA68" s="38">
        <f t="shared" si="2"/>
        <v>0</v>
      </c>
      <c r="AB68" s="42"/>
    </row>
    <row r="69" spans="1:28" ht="21" customHeight="1" thickBot="1">
      <c r="A69" s="81" t="s">
        <v>34</v>
      </c>
      <c r="B69" s="81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66">
        <f>SUM(M11:M68)</f>
        <v>116</v>
      </c>
      <c r="N69" s="60"/>
      <c r="O69" s="28"/>
      <c r="P69" s="28">
        <f>SUM(P11:P68)</f>
        <v>252826.02</v>
      </c>
      <c r="Q69" s="43"/>
      <c r="R69" s="44"/>
      <c r="S69" s="44"/>
      <c r="T69" s="44"/>
      <c r="U69" s="44"/>
      <c r="V69" s="44"/>
      <c r="W69" s="44"/>
      <c r="X69" s="45"/>
      <c r="Y69" s="46">
        <f>SUM(Y11:Y68)</f>
        <v>0</v>
      </c>
      <c r="Z69" s="47"/>
      <c r="AA69" s="46">
        <f>SUM(AA11:AA68)</f>
        <v>0</v>
      </c>
      <c r="AB69" s="48"/>
    </row>
    <row r="70" spans="1:28" ht="35.25" customHeight="1"/>
    <row r="71" spans="1:28" ht="45" customHeight="1">
      <c r="A71" s="75" t="s">
        <v>18</v>
      </c>
      <c r="B71" s="75"/>
      <c r="C71" s="75"/>
      <c r="D71" s="75"/>
      <c r="E71" s="77" t="s">
        <v>19</v>
      </c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77"/>
      <c r="V71" s="77"/>
      <c r="W71" s="77"/>
      <c r="X71" s="77"/>
      <c r="Y71" s="77"/>
      <c r="Z71" s="77"/>
      <c r="AA71" s="77"/>
      <c r="AB71" s="23"/>
    </row>
    <row r="72" spans="1:28" ht="161.25" customHeight="1">
      <c r="A72" s="75" t="s">
        <v>22</v>
      </c>
      <c r="B72" s="75"/>
      <c r="C72" s="75"/>
      <c r="D72" s="75"/>
      <c r="E72" s="76" t="s">
        <v>26</v>
      </c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76"/>
      <c r="AA72" s="76"/>
      <c r="AB72" s="24"/>
    </row>
    <row r="73" spans="1:28">
      <c r="C73" s="11"/>
      <c r="D73" s="13"/>
      <c r="E73" s="14"/>
      <c r="F73" s="15"/>
      <c r="G73" s="15"/>
      <c r="H73" s="16"/>
      <c r="I73" s="16"/>
      <c r="J73" s="16"/>
      <c r="K73"/>
      <c r="L73"/>
    </row>
    <row r="74" spans="1:28">
      <c r="C74" s="11"/>
      <c r="D74" s="92"/>
      <c r="E74" s="92"/>
      <c r="F74" s="92"/>
      <c r="G74" s="37"/>
      <c r="H74" s="17" t="s">
        <v>13</v>
      </c>
      <c r="I74" s="18"/>
      <c r="J74" s="12"/>
      <c r="K74"/>
      <c r="L74"/>
    </row>
    <row r="75" spans="1:28">
      <c r="C75" s="11"/>
      <c r="D75" s="19"/>
      <c r="E75" s="11"/>
      <c r="G75" s="12"/>
      <c r="H75" s="12"/>
      <c r="I75" s="17"/>
      <c r="J75" s="20"/>
      <c r="K75"/>
      <c r="L75"/>
    </row>
    <row r="76" spans="1:28">
      <c r="C76" s="11"/>
      <c r="D76" s="92"/>
      <c r="E76" s="92"/>
      <c r="F76" s="92"/>
      <c r="G76" s="37"/>
      <c r="H76" s="17" t="s">
        <v>14</v>
      </c>
      <c r="I76" s="17"/>
      <c r="J76" s="20"/>
      <c r="K76"/>
      <c r="L76"/>
    </row>
    <row r="77" spans="1:28">
      <c r="C77" s="11"/>
      <c r="D77" s="13"/>
      <c r="E77" s="11"/>
      <c r="G77" s="12"/>
      <c r="H77" s="16"/>
      <c r="I77" s="16"/>
      <c r="J77" s="16"/>
      <c r="K77"/>
      <c r="L77"/>
    </row>
    <row r="78" spans="1:28">
      <c r="C78" s="11"/>
      <c r="D78" s="92"/>
      <c r="E78" s="92"/>
      <c r="F78" s="92"/>
      <c r="G78" s="37"/>
      <c r="H78" s="21" t="s">
        <v>15</v>
      </c>
      <c r="I78" s="16"/>
      <c r="J78" s="16"/>
      <c r="K78"/>
      <c r="L78"/>
    </row>
    <row r="79" spans="1:28">
      <c r="C79" s="11" t="s">
        <v>16</v>
      </c>
      <c r="D79" s="13"/>
      <c r="E79" s="22"/>
      <c r="F79" s="16"/>
      <c r="G79" s="16"/>
      <c r="H79" s="16"/>
      <c r="I79" s="16"/>
      <c r="J79" s="16"/>
      <c r="K79"/>
      <c r="L79"/>
    </row>
    <row r="80" spans="1:28">
      <c r="C80" s="11"/>
      <c r="D80" s="11"/>
      <c r="E80" s="11"/>
      <c r="F80" s="16" t="s">
        <v>23</v>
      </c>
      <c r="G80" s="16"/>
      <c r="H80" s="12"/>
      <c r="I80" s="12"/>
      <c r="J80" s="12"/>
    </row>
    <row r="81" spans="3:10">
      <c r="C81" s="11"/>
      <c r="D81" s="11"/>
      <c r="E81" s="11"/>
      <c r="G81" s="12"/>
      <c r="H81" s="12"/>
      <c r="I81" s="12"/>
      <c r="J81" s="12"/>
    </row>
    <row r="82" spans="3:10">
      <c r="C82" s="11"/>
      <c r="D82" s="11"/>
      <c r="E82" s="11"/>
      <c r="G82" s="12"/>
      <c r="H82" s="12"/>
      <c r="I82" s="12"/>
      <c r="J82" s="12"/>
    </row>
    <row r="83" spans="3:10">
      <c r="C83" s="11"/>
      <c r="D83" s="11"/>
      <c r="E83" s="11"/>
      <c r="G83" s="12"/>
      <c r="H83" s="12"/>
      <c r="I83" s="12"/>
      <c r="J83" s="12"/>
    </row>
    <row r="84" spans="3:10">
      <c r="C84" s="11"/>
      <c r="D84" s="11"/>
      <c r="E84" s="11"/>
      <c r="G84" s="12"/>
      <c r="H84" s="12"/>
      <c r="I84" s="12"/>
      <c r="J84" s="12"/>
    </row>
    <row r="85" spans="3:10">
      <c r="C85" s="11"/>
      <c r="D85" s="11"/>
      <c r="E85" s="11"/>
      <c r="G85" s="12"/>
      <c r="H85" s="12"/>
      <c r="I85" s="12"/>
      <c r="J85" s="12"/>
    </row>
    <row r="86" spans="3:10">
      <c r="C86" s="11"/>
      <c r="D86" s="11"/>
      <c r="E86" s="11"/>
      <c r="G86" s="12"/>
      <c r="H86" s="12"/>
      <c r="I86" s="12"/>
      <c r="J86" s="12"/>
    </row>
  </sheetData>
  <mergeCells count="16">
    <mergeCell ref="D74:F74"/>
    <mergeCell ref="D76:F76"/>
    <mergeCell ref="D78:F78"/>
    <mergeCell ref="E3:M3"/>
    <mergeCell ref="E4:M4"/>
    <mergeCell ref="E5:M5"/>
    <mergeCell ref="A72:D72"/>
    <mergeCell ref="E72:AA72"/>
    <mergeCell ref="A71:D71"/>
    <mergeCell ref="E71:AA71"/>
    <mergeCell ref="Q7:AB7"/>
    <mergeCell ref="A69:L69"/>
    <mergeCell ref="Q9:AB9"/>
    <mergeCell ref="A9:P9"/>
    <mergeCell ref="A10:J10"/>
    <mergeCell ref="A28:H28"/>
  </mergeCells>
  <pageMargins left="0.39370078740157483" right="0.39370078740157483" top="0.74803149606299213" bottom="0.74803149606299213" header="0.31496062992125984" footer="0.31496062992125984"/>
  <pageSetup paperSize="8" scale="53" fitToHeight="0" orientation="landscape" r:id="rId1"/>
  <rowBreaks count="1" manualBreakCount="1">
    <brk id="51" max="2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2021-05-25T06:17:15Z</cp:lastPrinted>
  <dcterms:created xsi:type="dcterms:W3CDTF">2013-09-25T03:40:45Z</dcterms:created>
  <dcterms:modified xsi:type="dcterms:W3CDTF">2021-12-08T11:04:57Z</dcterms:modified>
</cp:coreProperties>
</file>